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 2020\RBWM\BRCM\SAMA\"/>
    </mc:Choice>
  </mc:AlternateContent>
  <workbookProtection workbookAlgorithmName="SHA-512" workbookHashValue="JqP0kZf+tn1Gz/hQ939z/INR6Goy3oSs0MM9Bup7nZdN77gsP3E/bvCZ2NaCRYFBjulJxyLtD6bmT0pDoURhww==" workbookSaltValue="Nm6242Pcupm0aoZacPgmCg==" workbookSpinCount="100000" lockStructure="1"/>
  <bookViews>
    <workbookView xWindow="0" yWindow="0" windowWidth="25200" windowHeight="11850" firstSheet="3" activeTab="3"/>
  </bookViews>
  <sheets>
    <sheet name="Amortization" sheetId="4" state="hidden" r:id="rId1"/>
    <sheet name="SAMA Calculator" sheetId="6" state="hidden" r:id="rId2"/>
    <sheet name="SABB CC Data" sheetId="1" state="hidden" r:id="rId3"/>
    <sheet name="Calculator" sheetId="2" r:id="rId4"/>
  </sheets>
  <definedNames>
    <definedName name="_xlnm.Print_Area" localSheetId="0">Amortization!$A$1:$G$1206</definedName>
    <definedName name="_xlnm.Print_Area" localSheetId="3">Calculator!$A$1:$D$25</definedName>
    <definedName name="_xlnm.Print_Area" localSheetId="2">'SABB CC Data'!$A$1:$H$12</definedName>
    <definedName name="_xlnm.Print_Area" localSheetId="1">'SAMA Calculator'!$A$1:$H$29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8" i="6" l="1"/>
  <c r="B7" i="2"/>
  <c r="C5" i="6" l="1"/>
  <c r="C3" i="6"/>
  <c r="F16" i="6" s="1"/>
  <c r="C4" i="6"/>
  <c r="C6" i="6" l="1"/>
  <c r="C17" i="6" s="1"/>
  <c r="C16" i="6"/>
  <c r="E17" i="6" l="1"/>
  <c r="D17" i="6"/>
  <c r="F17" i="6" l="1"/>
  <c r="C18" i="6" l="1"/>
  <c r="D18" i="6" l="1"/>
  <c r="E18" i="6"/>
  <c r="F18" i="6" l="1"/>
  <c r="C19" i="6" l="1"/>
  <c r="D19" i="6" l="1"/>
  <c r="E19" i="6"/>
  <c r="F19" i="6" l="1"/>
  <c r="C20" i="6" l="1"/>
  <c r="E20" i="6" l="1"/>
  <c r="D20" i="6"/>
  <c r="F20" i="6" l="1"/>
  <c r="C21" i="6" l="1"/>
  <c r="E21" i="6" l="1"/>
  <c r="D21" i="6"/>
  <c r="F21" i="6" l="1"/>
  <c r="C22" i="6" l="1"/>
  <c r="E22" i="6" l="1"/>
  <c r="F22" i="6" s="1"/>
  <c r="D22" i="6"/>
  <c r="C23" i="6" l="1"/>
  <c r="E23" i="6" l="1"/>
  <c r="F23" i="6" s="1"/>
  <c r="D23" i="6"/>
  <c r="C24" i="6" l="1"/>
  <c r="E24" i="6" l="1"/>
  <c r="F24" i="6" s="1"/>
  <c r="D24" i="6"/>
  <c r="C25" i="6" l="1"/>
  <c r="E25" i="6" l="1"/>
  <c r="F25" i="6" s="1"/>
  <c r="D25" i="6"/>
  <c r="C26" i="6" l="1"/>
  <c r="D26" i="6" l="1"/>
  <c r="E26" i="6"/>
  <c r="F26" i="6" s="1"/>
  <c r="C27" i="6" l="1"/>
  <c r="D27" i="6" l="1"/>
  <c r="E27" i="6"/>
  <c r="F27" i="6" s="1"/>
  <c r="C28" i="6" l="1"/>
  <c r="E28" i="6" l="1"/>
  <c r="D28" i="6"/>
  <c r="C14" i="6"/>
  <c r="F3" i="6"/>
  <c r="B8" i="2" s="1"/>
  <c r="G17" i="6" l="1"/>
  <c r="G16" i="6"/>
  <c r="G18" i="6"/>
  <c r="G19" i="6"/>
  <c r="G20" i="6"/>
  <c r="G21" i="6"/>
  <c r="G22" i="6"/>
  <c r="G23" i="6"/>
  <c r="G24" i="6"/>
  <c r="G25" i="6"/>
  <c r="G26" i="6"/>
  <c r="G27" i="6"/>
  <c r="E14" i="6"/>
  <c r="D14" i="6" s="1"/>
  <c r="F4" i="6" s="1"/>
  <c r="F28" i="6"/>
  <c r="G28" i="6"/>
  <c r="B4" i="2" l="1"/>
  <c r="D3" i="4"/>
  <c r="D5" i="4" s="1"/>
  <c r="E5" i="4" s="1"/>
  <c r="E11" i="1"/>
  <c r="E10" i="1"/>
  <c r="E9" i="1"/>
  <c r="E8" i="1"/>
  <c r="E7" i="1"/>
  <c r="E6" i="1"/>
  <c r="E5" i="1"/>
  <c r="E4" i="1"/>
  <c r="E3" i="1"/>
  <c r="F5" i="4" l="1"/>
  <c r="D6" i="4" l="1"/>
  <c r="E6" i="4" s="1"/>
  <c r="F6" i="4" l="1"/>
  <c r="D7" i="4" l="1"/>
  <c r="E7" i="4" s="1"/>
  <c r="F7" i="4" l="1"/>
  <c r="D8" i="4" l="1"/>
  <c r="E8" i="4" s="1"/>
  <c r="F8" i="4" l="1"/>
  <c r="D9" i="4" l="1"/>
  <c r="E9" i="4" s="1"/>
  <c r="F9" i="4" l="1"/>
  <c r="D10" i="4" l="1"/>
  <c r="E10" i="4" s="1"/>
  <c r="F10" i="4" l="1"/>
  <c r="D11" i="4" s="1"/>
  <c r="E11" i="4" s="1"/>
  <c r="F11" i="4" l="1"/>
  <c r="D12" i="4" l="1"/>
  <c r="E12" i="4" s="1"/>
  <c r="F12" i="4" l="1"/>
  <c r="D13" i="4" s="1"/>
  <c r="E13" i="4" s="1"/>
  <c r="F13" i="4" l="1"/>
  <c r="D14" i="4" s="1"/>
  <c r="E14" i="4" s="1"/>
  <c r="F14" i="4" l="1"/>
  <c r="D15" i="4" l="1"/>
  <c r="E15" i="4" s="1"/>
  <c r="F15" i="4" l="1"/>
  <c r="D16" i="4" s="1"/>
  <c r="E16" i="4" s="1"/>
  <c r="F16" i="4" l="1"/>
  <c r="D17" i="4" l="1"/>
  <c r="E17" i="4" s="1"/>
  <c r="F17" i="4" l="1"/>
  <c r="D18" i="4" s="1"/>
  <c r="E18" i="4" s="1"/>
  <c r="F18" i="4" l="1"/>
  <c r="D19" i="4" l="1"/>
  <c r="E19" i="4" s="1"/>
  <c r="F19" i="4" l="1"/>
  <c r="D20" i="4" s="1"/>
  <c r="E20" i="4" s="1"/>
  <c r="F20" i="4" l="1"/>
  <c r="D21" i="4" s="1"/>
  <c r="E21" i="4" s="1"/>
  <c r="F21" i="4" l="1"/>
  <c r="D22" i="4" s="1"/>
  <c r="E22" i="4" s="1"/>
  <c r="F22" i="4" l="1"/>
  <c r="D23" i="4" s="1"/>
  <c r="E23" i="4" s="1"/>
  <c r="F23" i="4" l="1"/>
  <c r="D24" i="4" l="1"/>
  <c r="E24" i="4" l="1"/>
  <c r="F24" i="4" s="1"/>
  <c r="D25" i="4" s="1"/>
  <c r="E25" i="4" s="1"/>
  <c r="F25" i="4" l="1"/>
  <c r="D26" i="4" s="1"/>
  <c r="E26" i="4" s="1"/>
  <c r="F26" i="4" l="1"/>
  <c r="D27" i="4" s="1"/>
  <c r="E27" i="4" s="1"/>
  <c r="F27" i="4" l="1"/>
  <c r="D28" i="4" s="1"/>
  <c r="E28" i="4" s="1"/>
  <c r="F28" i="4" l="1"/>
  <c r="D29" i="4" s="1"/>
  <c r="E29" i="4" s="1"/>
  <c r="F29" i="4" l="1"/>
  <c r="D30" i="4" s="1"/>
  <c r="E30" i="4" s="1"/>
  <c r="F30" i="4" l="1"/>
  <c r="D31" i="4" l="1"/>
  <c r="E31" i="4" s="1"/>
  <c r="F31" i="4" l="1"/>
  <c r="D32" i="4" s="1"/>
  <c r="E32" i="4" s="1"/>
  <c r="F32" i="4" l="1"/>
  <c r="D33" i="4" s="1"/>
  <c r="E33" i="4" s="1"/>
  <c r="F33" i="4" l="1"/>
  <c r="D34" i="4" s="1"/>
  <c r="E34" i="4" s="1"/>
  <c r="F34" i="4" l="1"/>
  <c r="D35" i="4" s="1"/>
  <c r="E35" i="4" s="1"/>
  <c r="F35" i="4" l="1"/>
  <c r="D36" i="4" s="1"/>
  <c r="E36" i="4" s="1"/>
  <c r="F36" i="4" l="1"/>
  <c r="D37" i="4" s="1"/>
  <c r="E37" i="4" s="1"/>
  <c r="F37" i="4" l="1"/>
  <c r="D38" i="4" l="1"/>
  <c r="E38" i="4" s="1"/>
  <c r="F38" i="4" l="1"/>
  <c r="D39" i="4" s="1"/>
  <c r="E39" i="4" s="1"/>
  <c r="F39" i="4" l="1"/>
  <c r="D40" i="4" s="1"/>
  <c r="E40" i="4" s="1"/>
  <c r="F40" i="4" l="1"/>
  <c r="D41" i="4" s="1"/>
  <c r="E41" i="4" s="1"/>
  <c r="F41" i="4" l="1"/>
  <c r="D42" i="4" s="1"/>
  <c r="E42" i="4" s="1"/>
  <c r="F42" i="4" l="1"/>
  <c r="D43" i="4" s="1"/>
  <c r="E43" i="4" s="1"/>
  <c r="F43" i="4" l="1"/>
  <c r="D44" i="4" s="1"/>
  <c r="E44" i="4" s="1"/>
  <c r="F44" i="4" l="1"/>
  <c r="D45" i="4" s="1"/>
  <c r="E45" i="4" s="1"/>
  <c r="F45" i="4" l="1"/>
  <c r="D46" i="4" l="1"/>
  <c r="E46" i="4" s="1"/>
  <c r="F46" i="4" l="1"/>
  <c r="D47" i="4" l="1"/>
  <c r="E47" i="4" s="1"/>
  <c r="F47" i="4" l="1"/>
  <c r="D48" i="4" s="1"/>
  <c r="E48" i="4" s="1"/>
  <c r="F48" i="4" l="1"/>
  <c r="D49" i="4" s="1"/>
  <c r="E49" i="4" s="1"/>
  <c r="F49" i="4" l="1"/>
  <c r="D50" i="4" s="1"/>
  <c r="E50" i="4" s="1"/>
  <c r="F50" i="4" l="1"/>
  <c r="D51" i="4" s="1"/>
  <c r="E51" i="4" s="1"/>
  <c r="F51" i="4" l="1"/>
  <c r="D52" i="4" s="1"/>
  <c r="E52" i="4" s="1"/>
  <c r="F52" i="4" l="1"/>
  <c r="D53" i="4" s="1"/>
  <c r="E53" i="4" s="1"/>
  <c r="F53" i="4" l="1"/>
  <c r="D54" i="4" s="1"/>
  <c r="E54" i="4" s="1"/>
  <c r="F54" i="4" l="1"/>
  <c r="D55" i="4" s="1"/>
  <c r="E55" i="4" s="1"/>
  <c r="F55" i="4" l="1"/>
  <c r="D56" i="4" s="1"/>
  <c r="E56" i="4" s="1"/>
  <c r="F56" i="4" l="1"/>
  <c r="D57" i="4" s="1"/>
  <c r="E57" i="4" s="1"/>
  <c r="F57" i="4" l="1"/>
  <c r="D58" i="4" s="1"/>
  <c r="E58" i="4" s="1"/>
  <c r="F58" i="4" l="1"/>
  <c r="D59" i="4" s="1"/>
  <c r="E59" i="4" s="1"/>
  <c r="F59" i="4" l="1"/>
  <c r="D60" i="4" s="1"/>
  <c r="E60" i="4" s="1"/>
  <c r="F60" i="4" l="1"/>
  <c r="D61" i="4" s="1"/>
  <c r="E61" i="4" s="1"/>
  <c r="F61" i="4" l="1"/>
  <c r="D62" i="4" s="1"/>
  <c r="E62" i="4" s="1"/>
  <c r="F62" i="4" l="1"/>
  <c r="D63" i="4" s="1"/>
  <c r="E63" i="4" s="1"/>
  <c r="F63" i="4" l="1"/>
  <c r="D64" i="4" s="1"/>
  <c r="E64" i="4" s="1"/>
  <c r="F64" i="4" l="1"/>
  <c r="D65" i="4" l="1"/>
  <c r="E65" i="4" s="1"/>
  <c r="F65" i="4" l="1"/>
  <c r="D66" i="4" s="1"/>
  <c r="E66" i="4" s="1"/>
  <c r="F66" i="4" l="1"/>
  <c r="D67" i="4" l="1"/>
  <c r="E67" i="4" s="1"/>
  <c r="F67" i="4" l="1"/>
  <c r="D68" i="4" s="1"/>
  <c r="E68" i="4" s="1"/>
  <c r="F68" i="4" l="1"/>
  <c r="D69" i="4" s="1"/>
  <c r="E69" i="4" s="1"/>
  <c r="F69" i="4" l="1"/>
  <c r="D70" i="4" s="1"/>
  <c r="E70" i="4" s="1"/>
  <c r="F70" i="4" l="1"/>
  <c r="D71" i="4" s="1"/>
  <c r="E71" i="4" s="1"/>
  <c r="F71" i="4" l="1"/>
  <c r="D72" i="4" s="1"/>
  <c r="E72" i="4" s="1"/>
  <c r="F72" i="4" l="1"/>
  <c r="D73" i="4" s="1"/>
  <c r="E73" i="4" s="1"/>
  <c r="F73" i="4" l="1"/>
  <c r="D74" i="4" s="1"/>
  <c r="E74" i="4" s="1"/>
  <c r="F74" i="4" l="1"/>
  <c r="D75" i="4" s="1"/>
  <c r="E75" i="4" s="1"/>
  <c r="F75" i="4" l="1"/>
  <c r="D76" i="4" s="1"/>
  <c r="E76" i="4" s="1"/>
  <c r="F76" i="4" l="1"/>
  <c r="D77" i="4" s="1"/>
  <c r="E77" i="4" s="1"/>
  <c r="F77" i="4" l="1"/>
  <c r="D78" i="4" s="1"/>
  <c r="E78" i="4" s="1"/>
  <c r="F78" i="4" l="1"/>
  <c r="D79" i="4" s="1"/>
  <c r="E79" i="4" s="1"/>
  <c r="F79" i="4" l="1"/>
  <c r="D80" i="4" l="1"/>
  <c r="E80" i="4" s="1"/>
  <c r="F80" i="4" l="1"/>
  <c r="D81" i="4" s="1"/>
  <c r="E81" i="4" s="1"/>
  <c r="F81" i="4" l="1"/>
  <c r="D82" i="4" s="1"/>
  <c r="E82" i="4" s="1"/>
  <c r="F82" i="4" l="1"/>
  <c r="D83" i="4" s="1"/>
  <c r="E83" i="4" s="1"/>
  <c r="F83" i="4" l="1"/>
  <c r="D84" i="4" s="1"/>
  <c r="E84" i="4" s="1"/>
  <c r="F84" i="4" l="1"/>
  <c r="D85" i="4" s="1"/>
  <c r="E85" i="4" s="1"/>
  <c r="F85" i="4" l="1"/>
  <c r="D86" i="4" s="1"/>
  <c r="E86" i="4" s="1"/>
  <c r="F86" i="4" l="1"/>
  <c r="D87" i="4" s="1"/>
  <c r="E87" i="4" s="1"/>
  <c r="F87" i="4" l="1"/>
  <c r="D88" i="4" l="1"/>
  <c r="E88" i="4" s="1"/>
  <c r="F88" i="4" l="1"/>
  <c r="D89" i="4" l="1"/>
  <c r="E89" i="4" s="1"/>
  <c r="F89" i="4" l="1"/>
  <c r="D90" i="4" l="1"/>
  <c r="E90" i="4" s="1"/>
  <c r="F90" i="4" l="1"/>
  <c r="D91" i="4" s="1"/>
  <c r="E91" i="4" s="1"/>
  <c r="F91" i="4" l="1"/>
  <c r="D92" i="4" s="1"/>
  <c r="E92" i="4" s="1"/>
  <c r="F92" i="4" l="1"/>
  <c r="D93" i="4" s="1"/>
  <c r="E93" i="4" s="1"/>
  <c r="F93" i="4" l="1"/>
  <c r="D94" i="4" s="1"/>
  <c r="E94" i="4" s="1"/>
  <c r="F94" i="4" l="1"/>
  <c r="D95" i="4" l="1"/>
  <c r="E95" i="4" s="1"/>
  <c r="F95" i="4" l="1"/>
  <c r="D96" i="4" s="1"/>
  <c r="E96" i="4" s="1"/>
  <c r="F96" i="4" l="1"/>
  <c r="D97" i="4" s="1"/>
  <c r="E97" i="4" s="1"/>
  <c r="F97" i="4" l="1"/>
  <c r="D98" i="4" s="1"/>
  <c r="E98" i="4" s="1"/>
  <c r="F98" i="4" l="1"/>
  <c r="D99" i="4" l="1"/>
  <c r="E99" i="4" s="1"/>
  <c r="F99" i="4" l="1"/>
  <c r="D100" i="4" s="1"/>
  <c r="E100" i="4" s="1"/>
  <c r="F100" i="4" l="1"/>
  <c r="D101" i="4" s="1"/>
  <c r="E101" i="4" s="1"/>
  <c r="F101" i="4" l="1"/>
  <c r="D102" i="4" l="1"/>
  <c r="E102" i="4" s="1"/>
  <c r="F102" i="4" l="1"/>
  <c r="D103" i="4" s="1"/>
  <c r="E103" i="4" s="1"/>
  <c r="F103" i="4" l="1"/>
  <c r="D104" i="4" l="1"/>
  <c r="E104" i="4" s="1"/>
  <c r="F104" i="4" l="1"/>
  <c r="D105" i="4" s="1"/>
  <c r="E105" i="4" s="1"/>
  <c r="F105" i="4" l="1"/>
  <c r="D106" i="4" s="1"/>
  <c r="E106" i="4" s="1"/>
  <c r="F106" i="4" l="1"/>
  <c r="D107" i="4" s="1"/>
  <c r="E107" i="4" s="1"/>
  <c r="F107" i="4" l="1"/>
  <c r="D108" i="4" s="1"/>
  <c r="E108" i="4" s="1"/>
  <c r="F108" i="4" l="1"/>
  <c r="D109" i="4" s="1"/>
  <c r="E109" i="4" s="1"/>
  <c r="F109" i="4" l="1"/>
  <c r="D110" i="4" s="1"/>
  <c r="E110" i="4" s="1"/>
  <c r="F110" i="4" l="1"/>
  <c r="D111" i="4" s="1"/>
  <c r="E111" i="4" s="1"/>
  <c r="F111" i="4" l="1"/>
  <c r="D112" i="4" l="1"/>
  <c r="E112" i="4" s="1"/>
  <c r="F112" i="4" l="1"/>
  <c r="D113" i="4" s="1"/>
  <c r="E113" i="4" s="1"/>
  <c r="F113" i="4" l="1"/>
  <c r="D114" i="4" s="1"/>
  <c r="E114" i="4" s="1"/>
  <c r="F114" i="4" l="1"/>
  <c r="D115" i="4" s="1"/>
  <c r="E115" i="4" s="1"/>
  <c r="F115" i="4" l="1"/>
  <c r="D116" i="4" l="1"/>
  <c r="E116" i="4" s="1"/>
  <c r="F116" i="4" l="1"/>
  <c r="D117" i="4" s="1"/>
  <c r="E117" i="4" s="1"/>
  <c r="F117" i="4" l="1"/>
  <c r="D118" i="4" l="1"/>
  <c r="E118" i="4" s="1"/>
  <c r="F118" i="4" l="1"/>
  <c r="D119" i="4" s="1"/>
  <c r="E119" i="4" s="1"/>
  <c r="F119" i="4" l="1"/>
  <c r="D120" i="4" s="1"/>
  <c r="E120" i="4" s="1"/>
  <c r="F120" i="4" l="1"/>
  <c r="D121" i="4" s="1"/>
  <c r="E121" i="4" s="1"/>
  <c r="F121" i="4" l="1"/>
  <c r="D122" i="4" s="1"/>
  <c r="E122" i="4" s="1"/>
  <c r="F122" i="4" l="1"/>
  <c r="D123" i="4" s="1"/>
  <c r="E123" i="4" s="1"/>
  <c r="F123" i="4" l="1"/>
  <c r="D124" i="4" l="1"/>
  <c r="E124" i="4" s="1"/>
  <c r="F124" i="4" l="1"/>
  <c r="D125" i="4" s="1"/>
  <c r="E125" i="4" s="1"/>
  <c r="F125" i="4" l="1"/>
  <c r="D126" i="4" s="1"/>
  <c r="E126" i="4" s="1"/>
  <c r="F126" i="4" l="1"/>
  <c r="D127" i="4" s="1"/>
  <c r="E127" i="4" s="1"/>
  <c r="F127" i="4" l="1"/>
  <c r="D128" i="4" s="1"/>
  <c r="E128" i="4" s="1"/>
  <c r="F128" i="4" l="1"/>
  <c r="D129" i="4" s="1"/>
  <c r="E129" i="4" s="1"/>
  <c r="F129" i="4" l="1"/>
  <c r="D130" i="4" s="1"/>
  <c r="E130" i="4" s="1"/>
  <c r="F130" i="4" l="1"/>
  <c r="D131" i="4" s="1"/>
  <c r="E131" i="4" s="1"/>
  <c r="F131" i="4" l="1"/>
  <c r="D132" i="4" s="1"/>
  <c r="E132" i="4" s="1"/>
  <c r="F132" i="4" l="1"/>
  <c r="D133" i="4" s="1"/>
  <c r="E133" i="4" s="1"/>
  <c r="F133" i="4" l="1"/>
  <c r="D134" i="4" s="1"/>
  <c r="E134" i="4" s="1"/>
  <c r="F134" i="4" l="1"/>
  <c r="D135" i="4" s="1"/>
  <c r="E135" i="4" s="1"/>
  <c r="F135" i="4" l="1"/>
  <c r="D136" i="4" s="1"/>
  <c r="E136" i="4" s="1"/>
  <c r="F136" i="4" l="1"/>
  <c r="D137" i="4" s="1"/>
  <c r="E137" i="4" s="1"/>
  <c r="F137" i="4" l="1"/>
  <c r="D138" i="4" s="1"/>
  <c r="E138" i="4" s="1"/>
  <c r="F138" i="4" l="1"/>
  <c r="D139" i="4" s="1"/>
  <c r="E139" i="4" s="1"/>
  <c r="F139" i="4" l="1"/>
  <c r="D140" i="4" s="1"/>
  <c r="E140" i="4" s="1"/>
  <c r="F140" i="4" l="1"/>
  <c r="D141" i="4" s="1"/>
  <c r="E141" i="4" s="1"/>
  <c r="F141" i="4" l="1"/>
  <c r="D142" i="4" s="1"/>
  <c r="E142" i="4" s="1"/>
  <c r="F142" i="4" l="1"/>
  <c r="D143" i="4" s="1"/>
  <c r="E143" i="4" s="1"/>
  <c r="F143" i="4" l="1"/>
  <c r="D144" i="4" s="1"/>
  <c r="E144" i="4" s="1"/>
  <c r="F144" i="4" l="1"/>
  <c r="D145" i="4" s="1"/>
  <c r="E145" i="4" s="1"/>
  <c r="F145" i="4" l="1"/>
  <c r="D146" i="4" s="1"/>
  <c r="E146" i="4" s="1"/>
  <c r="F146" i="4" l="1"/>
  <c r="D147" i="4" s="1"/>
  <c r="E147" i="4" s="1"/>
  <c r="F147" i="4" l="1"/>
  <c r="D148" i="4" s="1"/>
  <c r="E148" i="4" s="1"/>
  <c r="F148" i="4" l="1"/>
  <c r="D149" i="4" s="1"/>
  <c r="E149" i="4" s="1"/>
  <c r="F149" i="4" l="1"/>
  <c r="D150" i="4" s="1"/>
  <c r="E150" i="4" s="1"/>
  <c r="F150" i="4" l="1"/>
  <c r="D151" i="4" s="1"/>
  <c r="E151" i="4" s="1"/>
  <c r="F151" i="4" l="1"/>
  <c r="D152" i="4" l="1"/>
  <c r="E152" i="4" s="1"/>
  <c r="F152" i="4" l="1"/>
  <c r="D153" i="4" l="1"/>
  <c r="E153" i="4" s="1"/>
  <c r="F153" i="4" l="1"/>
  <c r="D154" i="4" l="1"/>
  <c r="E154" i="4" s="1"/>
  <c r="F154" i="4" l="1"/>
  <c r="D155" i="4" l="1"/>
  <c r="E155" i="4" s="1"/>
  <c r="F155" i="4" l="1"/>
  <c r="D156" i="4" s="1"/>
  <c r="E156" i="4" s="1"/>
  <c r="F156" i="4" l="1"/>
  <c r="D157" i="4" s="1"/>
  <c r="E157" i="4" s="1"/>
  <c r="F157" i="4" l="1"/>
  <c r="D158" i="4" s="1"/>
  <c r="E158" i="4" s="1"/>
  <c r="F158" i="4" l="1"/>
  <c r="D159" i="4" s="1"/>
  <c r="E159" i="4" s="1"/>
  <c r="F159" i="4" l="1"/>
  <c r="D160" i="4" s="1"/>
  <c r="E160" i="4" s="1"/>
  <c r="F160" i="4" l="1"/>
  <c r="D161" i="4" l="1"/>
  <c r="E161" i="4" s="1"/>
  <c r="F161" i="4" l="1"/>
  <c r="D162" i="4" s="1"/>
  <c r="E162" i="4" s="1"/>
  <c r="F162" i="4" l="1"/>
  <c r="D163" i="4" s="1"/>
  <c r="E163" i="4" s="1"/>
  <c r="F163" i="4" l="1"/>
  <c r="D164" i="4" s="1"/>
  <c r="E164" i="4" s="1"/>
  <c r="F164" i="4" l="1"/>
  <c r="D165" i="4" s="1"/>
  <c r="E165" i="4" s="1"/>
  <c r="F165" i="4" l="1"/>
  <c r="D166" i="4" s="1"/>
  <c r="E166" i="4" s="1"/>
  <c r="F166" i="4" l="1"/>
  <c r="D167" i="4" s="1"/>
  <c r="E167" i="4" s="1"/>
  <c r="F167" i="4" l="1"/>
  <c r="D168" i="4" s="1"/>
  <c r="E168" i="4" s="1"/>
  <c r="F168" i="4" l="1"/>
  <c r="D169" i="4" s="1"/>
  <c r="E169" i="4" s="1"/>
  <c r="F169" i="4" l="1"/>
  <c r="D170" i="4" s="1"/>
  <c r="E170" i="4" s="1"/>
  <c r="F170" i="4" l="1"/>
  <c r="D171" i="4" s="1"/>
  <c r="E171" i="4" s="1"/>
  <c r="F171" i="4" l="1"/>
  <c r="D172" i="4" s="1"/>
  <c r="E172" i="4" s="1"/>
  <c r="F172" i="4" l="1"/>
  <c r="D173" i="4" s="1"/>
  <c r="E173" i="4" s="1"/>
  <c r="F173" i="4" l="1"/>
  <c r="D174" i="4" s="1"/>
  <c r="E174" i="4" s="1"/>
  <c r="F174" i="4" l="1"/>
  <c r="D175" i="4" s="1"/>
  <c r="E175" i="4" s="1"/>
  <c r="F175" i="4" l="1"/>
  <c r="D176" i="4" s="1"/>
  <c r="E176" i="4" s="1"/>
  <c r="F176" i="4" l="1"/>
  <c r="D177" i="4" s="1"/>
  <c r="E177" i="4" s="1"/>
  <c r="F177" i="4" l="1"/>
  <c r="D178" i="4" s="1"/>
  <c r="E178" i="4" s="1"/>
  <c r="F178" i="4" l="1"/>
  <c r="D179" i="4" s="1"/>
  <c r="E179" i="4" s="1"/>
  <c r="F179" i="4" l="1"/>
  <c r="D180" i="4" s="1"/>
  <c r="E180" i="4" s="1"/>
  <c r="F180" i="4" l="1"/>
  <c r="D181" i="4" s="1"/>
  <c r="E181" i="4" s="1"/>
  <c r="F181" i="4" l="1"/>
  <c r="D182" i="4" s="1"/>
  <c r="E182" i="4" s="1"/>
  <c r="F182" i="4" l="1"/>
  <c r="D183" i="4" s="1"/>
  <c r="E183" i="4" s="1"/>
  <c r="F183" i="4" l="1"/>
  <c r="D184" i="4" s="1"/>
  <c r="E184" i="4" s="1"/>
  <c r="F184" i="4" l="1"/>
  <c r="D185" i="4" s="1"/>
  <c r="E185" i="4" s="1"/>
  <c r="F185" i="4" l="1"/>
  <c r="D186" i="4" s="1"/>
  <c r="E186" i="4" s="1"/>
  <c r="F186" i="4" l="1"/>
  <c r="D187" i="4" s="1"/>
  <c r="E187" i="4" s="1"/>
  <c r="F187" i="4" l="1"/>
  <c r="D188" i="4" s="1"/>
  <c r="E188" i="4" s="1"/>
  <c r="F188" i="4" l="1"/>
  <c r="D189" i="4" s="1"/>
  <c r="E189" i="4" s="1"/>
  <c r="F189" i="4" l="1"/>
  <c r="D190" i="4" s="1"/>
  <c r="E190" i="4" s="1"/>
  <c r="F190" i="4" l="1"/>
  <c r="D191" i="4" s="1"/>
  <c r="E191" i="4" s="1"/>
  <c r="F191" i="4" l="1"/>
  <c r="D192" i="4" s="1"/>
  <c r="E192" i="4" s="1"/>
  <c r="F192" i="4" l="1"/>
  <c r="D193" i="4" s="1"/>
  <c r="E193" i="4" s="1"/>
  <c r="F193" i="4" l="1"/>
  <c r="D194" i="4" s="1"/>
  <c r="E194" i="4" s="1"/>
  <c r="F194" i="4" l="1"/>
  <c r="D195" i="4" s="1"/>
  <c r="E195" i="4" s="1"/>
  <c r="F195" i="4" l="1"/>
  <c r="D196" i="4" s="1"/>
  <c r="E196" i="4" s="1"/>
  <c r="F196" i="4" l="1"/>
  <c r="D197" i="4" s="1"/>
  <c r="E197" i="4" s="1"/>
  <c r="F197" i="4" l="1"/>
  <c r="D198" i="4" l="1"/>
  <c r="E198" i="4" s="1"/>
  <c r="F198" i="4" l="1"/>
  <c r="D199" i="4" l="1"/>
  <c r="E199" i="4" s="1"/>
  <c r="F199" i="4" l="1"/>
  <c r="D200" i="4" s="1"/>
  <c r="E200" i="4" s="1"/>
  <c r="F200" i="4" l="1"/>
  <c r="D201" i="4" l="1"/>
  <c r="E201" i="4" s="1"/>
  <c r="F201" i="4" l="1"/>
  <c r="D202" i="4" s="1"/>
  <c r="E202" i="4" s="1"/>
  <c r="F202" i="4" l="1"/>
  <c r="D203" i="4" s="1"/>
  <c r="E203" i="4" s="1"/>
  <c r="F203" i="4" l="1"/>
  <c r="D204" i="4" s="1"/>
  <c r="E204" i="4" s="1"/>
  <c r="F204" i="4" l="1"/>
  <c r="D205" i="4" s="1"/>
  <c r="E205" i="4" s="1"/>
  <c r="F205" i="4" l="1"/>
  <c r="D206" i="4" l="1"/>
  <c r="E206" i="4" s="1"/>
  <c r="F206" i="4" l="1"/>
  <c r="D207" i="4" s="1"/>
  <c r="E207" i="4" s="1"/>
  <c r="F207" i="4" l="1"/>
  <c r="D208" i="4" l="1"/>
  <c r="E208" i="4" s="1"/>
  <c r="F208" i="4" l="1"/>
  <c r="D209" i="4" l="1"/>
  <c r="E209" i="4" s="1"/>
  <c r="F209" i="4" l="1"/>
  <c r="D210" i="4" l="1"/>
  <c r="E210" i="4" s="1"/>
  <c r="F210" i="4" l="1"/>
  <c r="D211" i="4" l="1"/>
  <c r="E211" i="4" s="1"/>
  <c r="F211" i="4" l="1"/>
  <c r="D212" i="4" l="1"/>
  <c r="E212" i="4" s="1"/>
  <c r="F212" i="4" l="1"/>
  <c r="D213" i="4" s="1"/>
  <c r="E213" i="4" s="1"/>
  <c r="F213" i="4" l="1"/>
  <c r="D214" i="4" s="1"/>
  <c r="E214" i="4" s="1"/>
  <c r="F214" i="4" l="1"/>
  <c r="D215" i="4" l="1"/>
  <c r="E215" i="4" s="1"/>
  <c r="F215" i="4" l="1"/>
  <c r="D216" i="4" l="1"/>
  <c r="E216" i="4" s="1"/>
  <c r="F216" i="4" l="1"/>
  <c r="D217" i="4" s="1"/>
  <c r="E217" i="4" s="1"/>
  <c r="F217" i="4" l="1"/>
  <c r="D218" i="4" s="1"/>
  <c r="E218" i="4" s="1"/>
  <c r="F218" i="4" l="1"/>
  <c r="D219" i="4" s="1"/>
  <c r="E219" i="4" s="1"/>
  <c r="F219" i="4" l="1"/>
  <c r="D220" i="4" s="1"/>
  <c r="E220" i="4" s="1"/>
  <c r="F220" i="4" l="1"/>
  <c r="D221" i="4" s="1"/>
  <c r="E221" i="4" s="1"/>
  <c r="F221" i="4" l="1"/>
  <c r="D222" i="4" s="1"/>
  <c r="E222" i="4" s="1"/>
  <c r="F222" i="4" l="1"/>
  <c r="D223" i="4" l="1"/>
  <c r="E223" i="4" s="1"/>
  <c r="F223" i="4" l="1"/>
  <c r="D224" i="4" s="1"/>
  <c r="E224" i="4" s="1"/>
  <c r="F224" i="4" l="1"/>
  <c r="D225" i="4" s="1"/>
  <c r="E225" i="4" s="1"/>
  <c r="F225" i="4" l="1"/>
  <c r="D226" i="4" s="1"/>
  <c r="E226" i="4" s="1"/>
  <c r="F226" i="4" l="1"/>
  <c r="D227" i="4" s="1"/>
  <c r="E227" i="4" s="1"/>
  <c r="F227" i="4" l="1"/>
  <c r="D228" i="4" l="1"/>
  <c r="E228" i="4" s="1"/>
  <c r="F228" i="4" l="1"/>
  <c r="D229" i="4" l="1"/>
  <c r="E229" i="4" s="1"/>
  <c r="F229" i="4" l="1"/>
  <c r="D230" i="4" s="1"/>
  <c r="E230" i="4" s="1"/>
  <c r="F230" i="4" l="1"/>
  <c r="D231" i="4" s="1"/>
  <c r="E231" i="4" s="1"/>
  <c r="F231" i="4" l="1"/>
  <c r="D232" i="4" s="1"/>
  <c r="E232" i="4" s="1"/>
  <c r="F232" i="4" l="1"/>
  <c r="D233" i="4" s="1"/>
  <c r="E233" i="4" s="1"/>
  <c r="F233" i="4" l="1"/>
  <c r="D234" i="4" s="1"/>
  <c r="E234" i="4" s="1"/>
  <c r="F234" i="4" l="1"/>
  <c r="D235" i="4" s="1"/>
  <c r="E235" i="4" s="1"/>
  <c r="F235" i="4" l="1"/>
  <c r="D236" i="4" s="1"/>
  <c r="E236" i="4" s="1"/>
  <c r="F236" i="4" l="1"/>
  <c r="D237" i="4" s="1"/>
  <c r="E237" i="4" s="1"/>
  <c r="F237" i="4" l="1"/>
  <c r="D238" i="4" s="1"/>
  <c r="E238" i="4" s="1"/>
  <c r="F238" i="4" l="1"/>
  <c r="D239" i="4" s="1"/>
  <c r="E239" i="4" s="1"/>
  <c r="F239" i="4" l="1"/>
  <c r="D240" i="4" s="1"/>
  <c r="E240" i="4" s="1"/>
  <c r="F240" i="4" l="1"/>
  <c r="D241" i="4" s="1"/>
  <c r="E241" i="4" s="1"/>
  <c r="F241" i="4" l="1"/>
  <c r="D242" i="4" s="1"/>
  <c r="E242" i="4" s="1"/>
  <c r="F242" i="4" l="1"/>
  <c r="D243" i="4" s="1"/>
  <c r="E243" i="4" s="1"/>
  <c r="F243" i="4" l="1"/>
  <c r="D244" i="4" s="1"/>
  <c r="E244" i="4" s="1"/>
  <c r="F244" i="4" l="1"/>
  <c r="D245" i="4" s="1"/>
  <c r="E245" i="4" s="1"/>
  <c r="F245" i="4" l="1"/>
  <c r="D246" i="4" s="1"/>
  <c r="E246" i="4" s="1"/>
  <c r="F246" i="4" l="1"/>
  <c r="D247" i="4" s="1"/>
  <c r="E247" i="4" s="1"/>
  <c r="F247" i="4" l="1"/>
  <c r="D248" i="4" s="1"/>
  <c r="E248" i="4" s="1"/>
  <c r="F248" i="4" l="1"/>
  <c r="D249" i="4" s="1"/>
  <c r="E249" i="4" s="1"/>
  <c r="F249" i="4" l="1"/>
  <c r="D250" i="4" l="1"/>
  <c r="E250" i="4" s="1"/>
  <c r="F250" i="4" l="1"/>
  <c r="D251" i="4" s="1"/>
  <c r="E251" i="4" s="1"/>
  <c r="F251" i="4" l="1"/>
  <c r="D252" i="4" s="1"/>
  <c r="E252" i="4" s="1"/>
  <c r="F252" i="4" l="1"/>
  <c r="D253" i="4" s="1"/>
  <c r="E253" i="4" s="1"/>
  <c r="F253" i="4" l="1"/>
  <c r="D254" i="4" s="1"/>
  <c r="E254" i="4" s="1"/>
  <c r="F254" i="4" l="1"/>
  <c r="D255" i="4" s="1"/>
  <c r="E255" i="4" s="1"/>
  <c r="F255" i="4" l="1"/>
  <c r="D256" i="4" s="1"/>
  <c r="E256" i="4" s="1"/>
  <c r="F256" i="4" l="1"/>
  <c r="D257" i="4" s="1"/>
  <c r="E257" i="4" s="1"/>
  <c r="F257" i="4" l="1"/>
  <c r="D258" i="4" s="1"/>
  <c r="E258" i="4" s="1"/>
  <c r="F258" i="4" l="1"/>
  <c r="D259" i="4" s="1"/>
  <c r="E259" i="4" s="1"/>
  <c r="F259" i="4" l="1"/>
  <c r="D260" i="4" s="1"/>
  <c r="E260" i="4" s="1"/>
  <c r="F260" i="4" l="1"/>
  <c r="D261" i="4" s="1"/>
  <c r="E261" i="4" s="1"/>
  <c r="F261" i="4" l="1"/>
  <c r="D262" i="4" s="1"/>
  <c r="E262" i="4" s="1"/>
  <c r="F262" i="4" l="1"/>
  <c r="D263" i="4" s="1"/>
  <c r="E263" i="4" s="1"/>
  <c r="F263" i="4" l="1"/>
  <c r="D264" i="4" s="1"/>
  <c r="E264" i="4" s="1"/>
  <c r="F264" i="4" l="1"/>
  <c r="D265" i="4" s="1"/>
  <c r="E265" i="4" s="1"/>
  <c r="F265" i="4" l="1"/>
  <c r="D266" i="4" s="1"/>
  <c r="E266" i="4" s="1"/>
  <c r="F266" i="4" l="1"/>
  <c r="D267" i="4" s="1"/>
  <c r="E267" i="4" s="1"/>
  <c r="F267" i="4" l="1"/>
  <c r="D268" i="4" s="1"/>
  <c r="E268" i="4" s="1"/>
  <c r="F268" i="4" l="1"/>
  <c r="D269" i="4" s="1"/>
  <c r="E269" i="4" s="1"/>
  <c r="F269" i="4" l="1"/>
  <c r="D270" i="4" s="1"/>
  <c r="E270" i="4" s="1"/>
  <c r="F270" i="4" l="1"/>
  <c r="D271" i="4" l="1"/>
  <c r="E271" i="4" s="1"/>
  <c r="F271" i="4" l="1"/>
  <c r="D272" i="4" l="1"/>
  <c r="E272" i="4" s="1"/>
  <c r="F272" i="4" l="1"/>
  <c r="D273" i="4" s="1"/>
  <c r="E273" i="4" s="1"/>
  <c r="F273" i="4" l="1"/>
  <c r="D274" i="4" l="1"/>
  <c r="E274" i="4" s="1"/>
  <c r="F274" i="4" l="1"/>
  <c r="D275" i="4" s="1"/>
  <c r="E275" i="4" s="1"/>
  <c r="F275" i="4" l="1"/>
  <c r="D276" i="4" s="1"/>
  <c r="E276" i="4" s="1"/>
  <c r="F276" i="4" l="1"/>
  <c r="D277" i="4" l="1"/>
  <c r="E277" i="4" s="1"/>
  <c r="F277" i="4" l="1"/>
  <c r="D278" i="4" l="1"/>
  <c r="E278" i="4" s="1"/>
  <c r="F278" i="4" l="1"/>
  <c r="D279" i="4" l="1"/>
  <c r="E279" i="4" s="1"/>
  <c r="F279" i="4" l="1"/>
  <c r="D280" i="4" s="1"/>
  <c r="E280" i="4" s="1"/>
  <c r="F280" i="4" l="1"/>
  <c r="D281" i="4" s="1"/>
  <c r="E281" i="4" s="1"/>
  <c r="F281" i="4" l="1"/>
  <c r="D282" i="4" s="1"/>
  <c r="E282" i="4" s="1"/>
  <c r="F282" i="4" l="1"/>
  <c r="D283" i="4" s="1"/>
  <c r="E283" i="4" s="1"/>
  <c r="F283" i="4" l="1"/>
  <c r="D284" i="4" s="1"/>
  <c r="E284" i="4" s="1"/>
  <c r="F284" i="4" l="1"/>
  <c r="D285" i="4" s="1"/>
  <c r="E285" i="4" s="1"/>
  <c r="F285" i="4" l="1"/>
  <c r="D286" i="4" s="1"/>
  <c r="E286" i="4" s="1"/>
  <c r="F286" i="4" l="1"/>
  <c r="D287" i="4" s="1"/>
  <c r="E287" i="4" s="1"/>
  <c r="F287" i="4" l="1"/>
  <c r="D288" i="4" s="1"/>
  <c r="E288" i="4" s="1"/>
  <c r="F288" i="4" l="1"/>
  <c r="D289" i="4" l="1"/>
  <c r="E289" i="4" s="1"/>
  <c r="F289" i="4" l="1"/>
  <c r="D290" i="4" s="1"/>
  <c r="E290" i="4" s="1"/>
  <c r="F290" i="4" l="1"/>
  <c r="D291" i="4" s="1"/>
  <c r="E291" i="4" s="1"/>
  <c r="F291" i="4" l="1"/>
  <c r="D292" i="4" s="1"/>
  <c r="E292" i="4" s="1"/>
  <c r="F292" i="4" l="1"/>
  <c r="D293" i="4" s="1"/>
  <c r="E293" i="4" s="1"/>
  <c r="F293" i="4" l="1"/>
  <c r="D294" i="4" l="1"/>
  <c r="E294" i="4" s="1"/>
  <c r="F294" i="4" l="1"/>
  <c r="D295" i="4" s="1"/>
  <c r="E295" i="4" s="1"/>
  <c r="F295" i="4" l="1"/>
  <c r="D296" i="4" l="1"/>
  <c r="E296" i="4" s="1"/>
  <c r="F296" i="4" l="1"/>
  <c r="D297" i="4" s="1"/>
  <c r="E297" i="4" s="1"/>
  <c r="F297" i="4" l="1"/>
  <c r="D298" i="4" s="1"/>
  <c r="E298" i="4" s="1"/>
  <c r="F298" i="4" l="1"/>
  <c r="D299" i="4" s="1"/>
  <c r="E299" i="4" s="1"/>
  <c r="F299" i="4" l="1"/>
  <c r="D300" i="4" s="1"/>
  <c r="E300" i="4" s="1"/>
  <c r="F300" i="4" l="1"/>
  <c r="D301" i="4" s="1"/>
  <c r="E301" i="4" s="1"/>
  <c r="F301" i="4" l="1"/>
  <c r="D302" i="4" s="1"/>
  <c r="E302" i="4" s="1"/>
  <c r="F302" i="4" l="1"/>
  <c r="D303" i="4" s="1"/>
  <c r="E303" i="4" s="1"/>
  <c r="F303" i="4" l="1"/>
  <c r="D304" i="4" s="1"/>
  <c r="E304" i="4" s="1"/>
  <c r="F304" i="4" l="1"/>
  <c r="D305" i="4" s="1"/>
  <c r="E305" i="4" s="1"/>
  <c r="F305" i="4" l="1"/>
  <c r="D306" i="4" s="1"/>
  <c r="E306" i="4" s="1"/>
  <c r="F306" i="4" l="1"/>
  <c r="D307" i="4" s="1"/>
  <c r="E307" i="4" s="1"/>
  <c r="F307" i="4" l="1"/>
  <c r="D308" i="4" s="1"/>
  <c r="E308" i="4" s="1"/>
  <c r="F308" i="4" l="1"/>
  <c r="D309" i="4" s="1"/>
  <c r="E309" i="4" s="1"/>
  <c r="F309" i="4" l="1"/>
  <c r="D310" i="4" s="1"/>
  <c r="E310" i="4" s="1"/>
  <c r="F310" i="4" l="1"/>
  <c r="D311" i="4" s="1"/>
  <c r="E311" i="4" s="1"/>
  <c r="F311" i="4" l="1"/>
  <c r="D312" i="4" s="1"/>
  <c r="E312" i="4" s="1"/>
  <c r="F312" i="4" l="1"/>
  <c r="D313" i="4" s="1"/>
  <c r="E313" i="4" s="1"/>
  <c r="F313" i="4" l="1"/>
  <c r="D314" i="4" s="1"/>
  <c r="E314" i="4" s="1"/>
  <c r="F314" i="4" l="1"/>
  <c r="D315" i="4" s="1"/>
  <c r="E315" i="4" s="1"/>
  <c r="F315" i="4" l="1"/>
  <c r="D316" i="4" s="1"/>
  <c r="E316" i="4" s="1"/>
  <c r="F316" i="4" l="1"/>
  <c r="D317" i="4" s="1"/>
  <c r="E317" i="4" s="1"/>
  <c r="F317" i="4" l="1"/>
  <c r="D318" i="4" l="1"/>
  <c r="E318" i="4" s="1"/>
  <c r="F318" i="4" l="1"/>
  <c r="D319" i="4" s="1"/>
  <c r="E319" i="4" s="1"/>
  <c r="F319" i="4" l="1"/>
  <c r="D320" i="4" s="1"/>
  <c r="E320" i="4" s="1"/>
  <c r="F320" i="4" l="1"/>
  <c r="D321" i="4" s="1"/>
  <c r="E321" i="4" s="1"/>
  <c r="F321" i="4" l="1"/>
  <c r="D322" i="4" s="1"/>
  <c r="E322" i="4" s="1"/>
  <c r="F322" i="4" l="1"/>
  <c r="D323" i="4" s="1"/>
  <c r="E323" i="4" s="1"/>
  <c r="F323" i="4" l="1"/>
  <c r="D324" i="4" l="1"/>
  <c r="E324" i="4" s="1"/>
  <c r="F324" i="4" l="1"/>
  <c r="D325" i="4" s="1"/>
  <c r="E325" i="4" s="1"/>
  <c r="F325" i="4" l="1"/>
  <c r="D326" i="4" l="1"/>
  <c r="E326" i="4" s="1"/>
  <c r="F326" i="4" l="1"/>
  <c r="D327" i="4" s="1"/>
  <c r="E327" i="4" s="1"/>
  <c r="F327" i="4" l="1"/>
  <c r="D328" i="4" s="1"/>
  <c r="E328" i="4" s="1"/>
  <c r="F328" i="4" l="1"/>
  <c r="D329" i="4" l="1"/>
  <c r="E329" i="4" s="1"/>
  <c r="F329" i="4" l="1"/>
  <c r="D330" i="4" s="1"/>
  <c r="E330" i="4" s="1"/>
  <c r="F330" i="4" l="1"/>
  <c r="D331" i="4" s="1"/>
  <c r="E331" i="4" s="1"/>
  <c r="F331" i="4" l="1"/>
  <c r="D332" i="4" s="1"/>
  <c r="E332" i="4" s="1"/>
  <c r="F332" i="4" l="1"/>
  <c r="D333" i="4" s="1"/>
  <c r="E333" i="4" s="1"/>
  <c r="F333" i="4" l="1"/>
  <c r="D334" i="4" s="1"/>
  <c r="E334" i="4" s="1"/>
  <c r="F334" i="4" l="1"/>
  <c r="D335" i="4" s="1"/>
  <c r="E335" i="4" s="1"/>
  <c r="F335" i="4" l="1"/>
  <c r="D336" i="4" l="1"/>
  <c r="E336" i="4" s="1"/>
  <c r="F336" i="4" l="1"/>
  <c r="D337" i="4" l="1"/>
  <c r="E337" i="4" s="1"/>
  <c r="F337" i="4" l="1"/>
  <c r="D338" i="4" l="1"/>
  <c r="E338" i="4" s="1"/>
  <c r="F338" i="4" l="1"/>
  <c r="D339" i="4" l="1"/>
  <c r="E339" i="4" s="1"/>
  <c r="F339" i="4" l="1"/>
  <c r="D340" i="4" s="1"/>
  <c r="E340" i="4" s="1"/>
  <c r="F340" i="4" l="1"/>
  <c r="D341" i="4" s="1"/>
  <c r="E341" i="4" s="1"/>
  <c r="F341" i="4" l="1"/>
  <c r="D342" i="4" s="1"/>
  <c r="E342" i="4" s="1"/>
  <c r="F342" i="4" l="1"/>
  <c r="D343" i="4" s="1"/>
  <c r="E343" i="4" s="1"/>
  <c r="F343" i="4" l="1"/>
  <c r="D344" i="4" s="1"/>
  <c r="E344" i="4" s="1"/>
  <c r="F344" i="4" l="1"/>
  <c r="D345" i="4" s="1"/>
  <c r="E345" i="4" s="1"/>
  <c r="F345" i="4" l="1"/>
  <c r="D346" i="4" s="1"/>
  <c r="E346" i="4" s="1"/>
  <c r="F346" i="4" l="1"/>
  <c r="D347" i="4" s="1"/>
  <c r="E347" i="4" s="1"/>
  <c r="F347" i="4" l="1"/>
  <c r="D348" i="4" l="1"/>
  <c r="E348" i="4" s="1"/>
  <c r="F348" i="4" l="1"/>
  <c r="D349" i="4" s="1"/>
  <c r="E349" i="4" s="1"/>
  <c r="F349" i="4" l="1"/>
  <c r="D350" i="4" l="1"/>
  <c r="E350" i="4" s="1"/>
  <c r="F350" i="4" l="1"/>
  <c r="D351" i="4" s="1"/>
  <c r="E351" i="4" s="1"/>
  <c r="F351" i="4" l="1"/>
  <c r="D352" i="4" l="1"/>
  <c r="E352" i="4" s="1"/>
  <c r="F352" i="4" l="1"/>
  <c r="D353" i="4" s="1"/>
  <c r="E353" i="4" s="1"/>
  <c r="F353" i="4" l="1"/>
  <c r="D354" i="4" l="1"/>
  <c r="E354" i="4" s="1"/>
  <c r="F354" i="4" l="1"/>
  <c r="D355" i="4" s="1"/>
  <c r="E355" i="4" s="1"/>
  <c r="F355" i="4" l="1"/>
  <c r="D356" i="4" l="1"/>
  <c r="E356" i="4" s="1"/>
  <c r="F356" i="4" l="1"/>
  <c r="D357" i="4" s="1"/>
  <c r="E357" i="4" s="1"/>
  <c r="F357" i="4" l="1"/>
  <c r="D358" i="4" l="1"/>
  <c r="E358" i="4" s="1"/>
  <c r="F358" i="4" l="1"/>
  <c r="D359" i="4" s="1"/>
  <c r="E359" i="4" s="1"/>
  <c r="F359" i="4" l="1"/>
  <c r="D360" i="4" s="1"/>
  <c r="E360" i="4" s="1"/>
  <c r="F360" i="4" l="1"/>
  <c r="D361" i="4" l="1"/>
  <c r="E361" i="4" s="1"/>
  <c r="F361" i="4" l="1"/>
  <c r="D362" i="4" s="1"/>
  <c r="E362" i="4" s="1"/>
  <c r="F362" i="4" l="1"/>
  <c r="D363" i="4" s="1"/>
  <c r="E363" i="4" s="1"/>
  <c r="F363" i="4" l="1"/>
  <c r="D364" i="4" s="1"/>
  <c r="E364" i="4" s="1"/>
  <c r="F364" i="4" l="1"/>
  <c r="D365" i="4" s="1"/>
  <c r="E365" i="4" s="1"/>
  <c r="F365" i="4" l="1"/>
  <c r="D366" i="4" s="1"/>
  <c r="E366" i="4" s="1"/>
  <c r="F366" i="4" l="1"/>
  <c r="D367" i="4" s="1"/>
  <c r="E367" i="4" s="1"/>
  <c r="F367" i="4" l="1"/>
  <c r="D368" i="4" l="1"/>
  <c r="E368" i="4" s="1"/>
  <c r="F368" i="4" l="1"/>
  <c r="D369" i="4" s="1"/>
  <c r="E369" i="4" s="1"/>
  <c r="F369" i="4" l="1"/>
  <c r="D370" i="4" l="1"/>
  <c r="E370" i="4" s="1"/>
  <c r="F370" i="4" l="1"/>
  <c r="D371" i="4" s="1"/>
  <c r="E371" i="4" s="1"/>
  <c r="F371" i="4" l="1"/>
  <c r="D372" i="4" s="1"/>
  <c r="E372" i="4" s="1"/>
  <c r="F372" i="4" l="1"/>
  <c r="D373" i="4" s="1"/>
  <c r="E373" i="4" s="1"/>
  <c r="F373" i="4" l="1"/>
  <c r="D374" i="4" l="1"/>
  <c r="E374" i="4" s="1"/>
  <c r="F374" i="4" l="1"/>
  <c r="D375" i="4" l="1"/>
  <c r="E375" i="4" s="1"/>
  <c r="F375" i="4" l="1"/>
  <c r="D376" i="4" l="1"/>
  <c r="E376" i="4" s="1"/>
  <c r="F376" i="4" l="1"/>
  <c r="D377" i="4" l="1"/>
  <c r="E377" i="4" s="1"/>
  <c r="F377" i="4" l="1"/>
  <c r="D378" i="4" l="1"/>
  <c r="E378" i="4" s="1"/>
  <c r="F378" i="4" l="1"/>
  <c r="D379" i="4" s="1"/>
  <c r="E379" i="4" s="1"/>
  <c r="F379" i="4" l="1"/>
  <c r="D380" i="4" s="1"/>
  <c r="E380" i="4" s="1"/>
  <c r="F380" i="4" l="1"/>
  <c r="D381" i="4" l="1"/>
  <c r="E381" i="4" s="1"/>
  <c r="F381" i="4" l="1"/>
  <c r="D382" i="4" l="1"/>
  <c r="E382" i="4" s="1"/>
  <c r="F382" i="4" l="1"/>
  <c r="D383" i="4" l="1"/>
  <c r="E383" i="4" s="1"/>
  <c r="F383" i="4" l="1"/>
  <c r="D384" i="4" l="1"/>
  <c r="E384" i="4" s="1"/>
  <c r="F384" i="4" l="1"/>
  <c r="D385" i="4" s="1"/>
  <c r="E385" i="4" s="1"/>
  <c r="F385" i="4" l="1"/>
  <c r="D386" i="4" l="1"/>
  <c r="E386" i="4" s="1"/>
  <c r="F386" i="4" l="1"/>
  <c r="D387" i="4" s="1"/>
  <c r="E387" i="4" s="1"/>
  <c r="F387" i="4" l="1"/>
  <c r="D388" i="4" s="1"/>
  <c r="E388" i="4" s="1"/>
  <c r="F388" i="4" l="1"/>
  <c r="D389" i="4" s="1"/>
  <c r="E389" i="4" s="1"/>
  <c r="F389" i="4" l="1"/>
  <c r="D390" i="4" s="1"/>
  <c r="E390" i="4" s="1"/>
  <c r="F390" i="4" l="1"/>
  <c r="D391" i="4" l="1"/>
  <c r="E391" i="4" s="1"/>
  <c r="F391" i="4" l="1"/>
  <c r="D392" i="4" l="1"/>
  <c r="E392" i="4" s="1"/>
  <c r="F392" i="4" l="1"/>
  <c r="D393" i="4" s="1"/>
  <c r="E393" i="4" s="1"/>
  <c r="F393" i="4" l="1"/>
  <c r="D394" i="4" l="1"/>
  <c r="E394" i="4" s="1"/>
  <c r="F394" i="4" l="1"/>
  <c r="D395" i="4" s="1"/>
  <c r="E395" i="4" s="1"/>
  <c r="F395" i="4" l="1"/>
  <c r="D396" i="4" s="1"/>
  <c r="E396" i="4" s="1"/>
  <c r="F396" i="4" l="1"/>
  <c r="D397" i="4" s="1"/>
  <c r="E397" i="4" s="1"/>
  <c r="F397" i="4" l="1"/>
  <c r="D398" i="4" s="1"/>
  <c r="E398" i="4" s="1"/>
  <c r="F398" i="4" l="1"/>
  <c r="D399" i="4" s="1"/>
  <c r="E399" i="4" s="1"/>
  <c r="F399" i="4" l="1"/>
  <c r="D400" i="4" s="1"/>
  <c r="E400" i="4" s="1"/>
  <c r="F400" i="4" l="1"/>
  <c r="D401" i="4" s="1"/>
  <c r="E401" i="4" s="1"/>
  <c r="F401" i="4" l="1"/>
  <c r="D402" i="4" l="1"/>
  <c r="E402" i="4" s="1"/>
  <c r="F402" i="4" l="1"/>
  <c r="D403" i="4" s="1"/>
  <c r="E403" i="4" s="1"/>
  <c r="F403" i="4" l="1"/>
  <c r="D404" i="4" l="1"/>
  <c r="E404" i="4" s="1"/>
  <c r="F404" i="4" l="1"/>
  <c r="D405" i="4" l="1"/>
  <c r="E405" i="4" s="1"/>
  <c r="F405" i="4" l="1"/>
  <c r="D406" i="4" l="1"/>
  <c r="E406" i="4" s="1"/>
  <c r="F406" i="4" l="1"/>
  <c r="D407" i="4" s="1"/>
  <c r="E407" i="4" s="1"/>
  <c r="F407" i="4" l="1"/>
  <c r="D408" i="4" l="1"/>
  <c r="E408" i="4" s="1"/>
  <c r="F408" i="4" l="1"/>
  <c r="D409" i="4" s="1"/>
  <c r="E409" i="4" s="1"/>
  <c r="F409" i="4" l="1"/>
  <c r="D410" i="4" s="1"/>
  <c r="E410" i="4" s="1"/>
  <c r="F410" i="4" l="1"/>
  <c r="D411" i="4" s="1"/>
  <c r="E411" i="4" s="1"/>
  <c r="F411" i="4" l="1"/>
  <c r="D412" i="4" s="1"/>
  <c r="E412" i="4" s="1"/>
  <c r="F412" i="4" l="1"/>
  <c r="D413" i="4" s="1"/>
  <c r="E413" i="4" s="1"/>
  <c r="F413" i="4" l="1"/>
  <c r="D414" i="4" s="1"/>
  <c r="E414" i="4" s="1"/>
  <c r="F414" i="4" l="1"/>
  <c r="D415" i="4" s="1"/>
  <c r="E415" i="4" s="1"/>
  <c r="F415" i="4" l="1"/>
  <c r="D416" i="4" s="1"/>
  <c r="E416" i="4" s="1"/>
  <c r="F416" i="4" l="1"/>
  <c r="D417" i="4" s="1"/>
  <c r="E417" i="4" s="1"/>
  <c r="F417" i="4" l="1"/>
  <c r="D418" i="4" s="1"/>
  <c r="E418" i="4" s="1"/>
  <c r="F418" i="4" l="1"/>
  <c r="D419" i="4" s="1"/>
  <c r="E419" i="4" s="1"/>
  <c r="F419" i="4" l="1"/>
  <c r="D420" i="4" s="1"/>
  <c r="E420" i="4" s="1"/>
  <c r="F420" i="4" l="1"/>
  <c r="D421" i="4" s="1"/>
  <c r="E421" i="4" s="1"/>
  <c r="F421" i="4" l="1"/>
  <c r="D422" i="4" s="1"/>
  <c r="E422" i="4" s="1"/>
  <c r="F422" i="4" l="1"/>
  <c r="D423" i="4" s="1"/>
  <c r="E423" i="4" s="1"/>
  <c r="F423" i="4" l="1"/>
  <c r="D424" i="4" s="1"/>
  <c r="E424" i="4" s="1"/>
  <c r="F424" i="4" l="1"/>
  <c r="D425" i="4" s="1"/>
  <c r="E425" i="4" s="1"/>
  <c r="F425" i="4" l="1"/>
  <c r="D426" i="4" s="1"/>
  <c r="E426" i="4" s="1"/>
  <c r="F426" i="4" l="1"/>
  <c r="D427" i="4" s="1"/>
  <c r="E427" i="4" s="1"/>
  <c r="F427" i="4" l="1"/>
  <c r="D428" i="4" s="1"/>
  <c r="E428" i="4" s="1"/>
  <c r="F428" i="4" l="1"/>
  <c r="D429" i="4" s="1"/>
  <c r="E429" i="4" s="1"/>
  <c r="F429" i="4" l="1"/>
  <c r="D430" i="4" s="1"/>
  <c r="E430" i="4" s="1"/>
  <c r="F430" i="4" l="1"/>
  <c r="D431" i="4" l="1"/>
  <c r="E431" i="4" s="1"/>
  <c r="F431" i="4" l="1"/>
  <c r="D432" i="4" s="1"/>
  <c r="E432" i="4" s="1"/>
  <c r="F432" i="4" l="1"/>
  <c r="D433" i="4" s="1"/>
  <c r="E433" i="4" s="1"/>
  <c r="F433" i="4" l="1"/>
  <c r="D434" i="4" s="1"/>
  <c r="E434" i="4" s="1"/>
  <c r="F434" i="4" l="1"/>
  <c r="D435" i="4" l="1"/>
  <c r="E435" i="4" s="1"/>
  <c r="F435" i="4" l="1"/>
  <c r="D436" i="4" l="1"/>
  <c r="E436" i="4" s="1"/>
  <c r="F436" i="4" l="1"/>
  <c r="D437" i="4" l="1"/>
  <c r="E437" i="4" s="1"/>
  <c r="F437" i="4" l="1"/>
  <c r="D438" i="4" l="1"/>
  <c r="E438" i="4" s="1"/>
  <c r="F438" i="4" l="1"/>
  <c r="D439" i="4" s="1"/>
  <c r="E439" i="4" s="1"/>
  <c r="F439" i="4" l="1"/>
  <c r="D440" i="4" s="1"/>
  <c r="E440" i="4" s="1"/>
  <c r="F440" i="4" l="1"/>
  <c r="D441" i="4" s="1"/>
  <c r="E441" i="4" s="1"/>
  <c r="F441" i="4" l="1"/>
  <c r="D442" i="4" s="1"/>
  <c r="E442" i="4" s="1"/>
  <c r="F442" i="4" l="1"/>
  <c r="D443" i="4" s="1"/>
  <c r="E443" i="4" s="1"/>
  <c r="F443" i="4" l="1"/>
  <c r="D444" i="4" s="1"/>
  <c r="E444" i="4" s="1"/>
  <c r="F444" i="4" l="1"/>
  <c r="D445" i="4" s="1"/>
  <c r="E445" i="4" s="1"/>
  <c r="F445" i="4" l="1"/>
  <c r="D446" i="4" s="1"/>
  <c r="E446" i="4" s="1"/>
  <c r="F446" i="4" l="1"/>
  <c r="D447" i="4" l="1"/>
  <c r="E447" i="4" s="1"/>
  <c r="F447" i="4" l="1"/>
  <c r="D448" i="4" l="1"/>
  <c r="E448" i="4" s="1"/>
  <c r="F448" i="4" l="1"/>
  <c r="D449" i="4" l="1"/>
  <c r="E449" i="4" s="1"/>
  <c r="F449" i="4" l="1"/>
  <c r="D450" i="4" l="1"/>
  <c r="E450" i="4" s="1"/>
  <c r="F450" i="4" l="1"/>
  <c r="D451" i="4" l="1"/>
  <c r="E451" i="4" s="1"/>
  <c r="F451" i="4" l="1"/>
  <c r="D452" i="4" l="1"/>
  <c r="E452" i="4" s="1"/>
  <c r="F452" i="4" l="1"/>
  <c r="D453" i="4" l="1"/>
  <c r="E453" i="4" s="1"/>
  <c r="F453" i="4" l="1"/>
  <c r="D454" i="4" l="1"/>
  <c r="E454" i="4" s="1"/>
  <c r="F454" i="4" l="1"/>
  <c r="D455" i="4" l="1"/>
  <c r="E455" i="4" s="1"/>
  <c r="F455" i="4" l="1"/>
  <c r="D456" i="4" l="1"/>
  <c r="E456" i="4" s="1"/>
  <c r="F456" i="4" l="1"/>
  <c r="D457" i="4" s="1"/>
  <c r="E457" i="4" s="1"/>
  <c r="F457" i="4" l="1"/>
  <c r="D458" i="4" s="1"/>
  <c r="E458" i="4" s="1"/>
  <c r="F458" i="4" l="1"/>
  <c r="D459" i="4" l="1"/>
  <c r="E459" i="4" s="1"/>
  <c r="F459" i="4" l="1"/>
  <c r="D460" i="4" s="1"/>
  <c r="E460" i="4" s="1"/>
  <c r="F460" i="4" l="1"/>
  <c r="D461" i="4" s="1"/>
  <c r="E461" i="4" s="1"/>
  <c r="F461" i="4" l="1"/>
  <c r="D462" i="4" s="1"/>
  <c r="E462" i="4" s="1"/>
  <c r="F462" i="4" l="1"/>
  <c r="D463" i="4" s="1"/>
  <c r="E463" i="4" s="1"/>
  <c r="F463" i="4" l="1"/>
  <c r="D464" i="4" s="1"/>
  <c r="E464" i="4" s="1"/>
  <c r="F464" i="4" l="1"/>
  <c r="D465" i="4" l="1"/>
  <c r="E465" i="4" s="1"/>
  <c r="F465" i="4" l="1"/>
  <c r="D466" i="4" l="1"/>
  <c r="E466" i="4" s="1"/>
  <c r="F466" i="4" l="1"/>
  <c r="D467" i="4" l="1"/>
  <c r="E467" i="4" s="1"/>
  <c r="F467" i="4" l="1"/>
  <c r="D468" i="4" l="1"/>
  <c r="E468" i="4" s="1"/>
  <c r="F468" i="4" l="1"/>
  <c r="D469" i="4" s="1"/>
  <c r="E469" i="4" s="1"/>
  <c r="F469" i="4" l="1"/>
  <c r="D470" i="4" s="1"/>
  <c r="E470" i="4" s="1"/>
  <c r="F470" i="4" l="1"/>
  <c r="D471" i="4" s="1"/>
  <c r="E471" i="4" s="1"/>
  <c r="F471" i="4" l="1"/>
  <c r="D472" i="4" s="1"/>
  <c r="E472" i="4" s="1"/>
  <c r="F472" i="4" l="1"/>
  <c r="D473" i="4" s="1"/>
  <c r="E473" i="4" s="1"/>
  <c r="F473" i="4" l="1"/>
  <c r="D474" i="4" s="1"/>
  <c r="E474" i="4" s="1"/>
  <c r="F474" i="4" l="1"/>
  <c r="D475" i="4" l="1"/>
  <c r="E475" i="4" s="1"/>
  <c r="F475" i="4" l="1"/>
  <c r="D476" i="4" s="1"/>
  <c r="E476" i="4" s="1"/>
  <c r="F476" i="4" l="1"/>
  <c r="D477" i="4" l="1"/>
  <c r="E477" i="4" s="1"/>
  <c r="F477" i="4" l="1"/>
  <c r="D478" i="4" s="1"/>
  <c r="E478" i="4" s="1"/>
  <c r="F478" i="4" l="1"/>
  <c r="D479" i="4" s="1"/>
  <c r="E479" i="4" s="1"/>
  <c r="F479" i="4" l="1"/>
  <c r="D480" i="4" s="1"/>
  <c r="E480" i="4" s="1"/>
  <c r="F480" i="4" l="1"/>
  <c r="D481" i="4" l="1"/>
  <c r="E481" i="4" s="1"/>
  <c r="F481" i="4" l="1"/>
  <c r="D482" i="4" s="1"/>
  <c r="E482" i="4" s="1"/>
  <c r="F482" i="4" l="1"/>
  <c r="D483" i="4" s="1"/>
  <c r="E483" i="4" s="1"/>
  <c r="F483" i="4" l="1"/>
  <c r="D484" i="4" s="1"/>
  <c r="E484" i="4" s="1"/>
  <c r="F484" i="4" l="1"/>
  <c r="D485" i="4" s="1"/>
  <c r="E485" i="4" s="1"/>
  <c r="F485" i="4" l="1"/>
  <c r="D486" i="4" l="1"/>
  <c r="E486" i="4" s="1"/>
  <c r="F486" i="4" l="1"/>
  <c r="D487" i="4" s="1"/>
  <c r="E487" i="4" s="1"/>
  <c r="F487" i="4" l="1"/>
  <c r="D488" i="4" s="1"/>
  <c r="E488" i="4" s="1"/>
  <c r="F488" i="4" l="1"/>
  <c r="D489" i="4" s="1"/>
  <c r="E489" i="4" s="1"/>
  <c r="F489" i="4" l="1"/>
  <c r="D490" i="4" s="1"/>
  <c r="E490" i="4" s="1"/>
  <c r="F490" i="4" l="1"/>
  <c r="D491" i="4" l="1"/>
  <c r="E491" i="4" s="1"/>
  <c r="F491" i="4" l="1"/>
  <c r="D492" i="4" l="1"/>
  <c r="E492" i="4" s="1"/>
  <c r="F492" i="4" l="1"/>
  <c r="D493" i="4" s="1"/>
  <c r="E493" i="4" s="1"/>
  <c r="F493" i="4" l="1"/>
  <c r="D494" i="4" l="1"/>
  <c r="E494" i="4" s="1"/>
  <c r="F494" i="4" l="1"/>
  <c r="D495" i="4" s="1"/>
  <c r="E495" i="4" s="1"/>
  <c r="F495" i="4" l="1"/>
  <c r="D496" i="4" s="1"/>
  <c r="E496" i="4" s="1"/>
  <c r="F496" i="4" l="1"/>
  <c r="D497" i="4" s="1"/>
  <c r="E497" i="4" s="1"/>
  <c r="F497" i="4" l="1"/>
  <c r="D498" i="4" l="1"/>
  <c r="E498" i="4" s="1"/>
  <c r="F498" i="4" l="1"/>
  <c r="D499" i="4" l="1"/>
  <c r="E499" i="4" s="1"/>
  <c r="F499" i="4" l="1"/>
  <c r="D500" i="4" l="1"/>
  <c r="E500" i="4" s="1"/>
  <c r="F500" i="4" l="1"/>
  <c r="D501" i="4" l="1"/>
  <c r="E501" i="4" s="1"/>
  <c r="F501" i="4" l="1"/>
  <c r="D502" i="4" l="1"/>
  <c r="E502" i="4" l="1"/>
  <c r="F502" i="4" s="1"/>
  <c r="D503" i="4" s="1"/>
  <c r="E503" i="4" l="1"/>
  <c r="F503" i="4" s="1"/>
  <c r="D504" i="4" s="1"/>
  <c r="E504" i="4" l="1"/>
  <c r="F504" i="4" s="1"/>
  <c r="D505" i="4" l="1"/>
  <c r="E505" i="4" s="1"/>
  <c r="F505" i="4" s="1"/>
  <c r="D506" i="4" l="1"/>
  <c r="E506" i="4" s="1"/>
  <c r="F506" i="4" l="1"/>
  <c r="D507" i="4" l="1"/>
  <c r="E507" i="4" s="1"/>
  <c r="F507" i="4" l="1"/>
  <c r="D508" i="4" l="1"/>
  <c r="E508" i="4" s="1"/>
  <c r="F508" i="4" l="1"/>
  <c r="D509" i="4" s="1"/>
  <c r="E509" i="4" s="1"/>
  <c r="F509" i="4" l="1"/>
  <c r="D510" i="4" s="1"/>
  <c r="E510" i="4" s="1"/>
  <c r="F510" i="4" l="1"/>
  <c r="D511" i="4" s="1"/>
  <c r="E511" i="4" s="1"/>
  <c r="F511" i="4" l="1"/>
  <c r="D512" i="4" l="1"/>
  <c r="E512" i="4" s="1"/>
  <c r="F512" i="4" l="1"/>
  <c r="D513" i="4" s="1"/>
  <c r="E513" i="4" s="1"/>
  <c r="F513" i="4" l="1"/>
  <c r="D514" i="4" s="1"/>
  <c r="E514" i="4" s="1"/>
  <c r="F514" i="4" l="1"/>
  <c r="D515" i="4" l="1"/>
  <c r="E515" i="4" s="1"/>
  <c r="F515" i="4" l="1"/>
  <c r="D516" i="4" l="1"/>
  <c r="E516" i="4" s="1"/>
  <c r="F516" i="4" l="1"/>
  <c r="D517" i="4" l="1"/>
  <c r="E517" i="4" s="1"/>
  <c r="F517" i="4" l="1"/>
  <c r="D518" i="4" l="1"/>
  <c r="E518" i="4" s="1"/>
  <c r="F518" i="4" l="1"/>
  <c r="D519" i="4" s="1"/>
  <c r="E519" i="4" s="1"/>
  <c r="F519" i="4" l="1"/>
  <c r="D520" i="4" s="1"/>
  <c r="E520" i="4" s="1"/>
  <c r="F520" i="4" l="1"/>
  <c r="D521" i="4" l="1"/>
  <c r="E521" i="4" s="1"/>
  <c r="F521" i="4" l="1"/>
  <c r="D522" i="4" l="1"/>
  <c r="E522" i="4" s="1"/>
  <c r="F522" i="4" l="1"/>
  <c r="D523" i="4" s="1"/>
  <c r="E523" i="4" s="1"/>
  <c r="F523" i="4" l="1"/>
  <c r="D524" i="4" s="1"/>
  <c r="E524" i="4" s="1"/>
  <c r="F524" i="4" l="1"/>
  <c r="D525" i="4" s="1"/>
  <c r="E525" i="4" s="1"/>
  <c r="F525" i="4" l="1"/>
  <c r="D526" i="4" s="1"/>
  <c r="E526" i="4" s="1"/>
  <c r="F526" i="4" l="1"/>
  <c r="D527" i="4" s="1"/>
  <c r="E527" i="4" s="1"/>
  <c r="F527" i="4" l="1"/>
  <c r="D528" i="4" s="1"/>
  <c r="E528" i="4" s="1"/>
  <c r="F528" i="4" l="1"/>
  <c r="D529" i="4" s="1"/>
  <c r="E529" i="4" s="1"/>
  <c r="F529" i="4" l="1"/>
  <c r="D530" i="4" s="1"/>
  <c r="E530" i="4" s="1"/>
  <c r="F530" i="4" l="1"/>
  <c r="D531" i="4" s="1"/>
  <c r="E531" i="4" s="1"/>
  <c r="F531" i="4" l="1"/>
  <c r="D532" i="4" s="1"/>
  <c r="E532" i="4" s="1"/>
  <c r="F532" i="4" l="1"/>
  <c r="D533" i="4" s="1"/>
  <c r="E533" i="4" s="1"/>
  <c r="F533" i="4" l="1"/>
  <c r="D534" i="4" s="1"/>
  <c r="E534" i="4" s="1"/>
  <c r="F534" i="4" l="1"/>
  <c r="D535" i="4" l="1"/>
  <c r="E535" i="4" s="1"/>
  <c r="F535" i="4" l="1"/>
  <c r="D536" i="4" s="1"/>
  <c r="E536" i="4" s="1"/>
  <c r="F536" i="4" l="1"/>
  <c r="D537" i="4" s="1"/>
  <c r="E537" i="4" s="1"/>
  <c r="F537" i="4" l="1"/>
  <c r="D538" i="4" s="1"/>
  <c r="E538" i="4" s="1"/>
  <c r="F538" i="4" l="1"/>
  <c r="D539" i="4" s="1"/>
  <c r="E539" i="4" s="1"/>
  <c r="F539" i="4" l="1"/>
  <c r="D540" i="4" l="1"/>
  <c r="E540" i="4" s="1"/>
  <c r="F540" i="4" l="1"/>
  <c r="D541" i="4" s="1"/>
  <c r="E541" i="4" s="1"/>
  <c r="F541" i="4" l="1"/>
  <c r="D542" i="4" s="1"/>
  <c r="E542" i="4" s="1"/>
  <c r="F542" i="4" l="1"/>
  <c r="D543" i="4" s="1"/>
  <c r="E543" i="4" s="1"/>
  <c r="F543" i="4" l="1"/>
  <c r="D544" i="4" s="1"/>
  <c r="E544" i="4" s="1"/>
  <c r="F544" i="4" l="1"/>
  <c r="D545" i="4" s="1"/>
  <c r="E545" i="4" s="1"/>
  <c r="F545" i="4" l="1"/>
  <c r="D546" i="4" s="1"/>
  <c r="E546" i="4" s="1"/>
  <c r="F546" i="4" l="1"/>
  <c r="D547" i="4" s="1"/>
  <c r="E547" i="4" s="1"/>
  <c r="F547" i="4" l="1"/>
  <c r="D548" i="4" s="1"/>
  <c r="E548" i="4" s="1"/>
  <c r="F548" i="4" l="1"/>
  <c r="D549" i="4" s="1"/>
  <c r="E549" i="4" s="1"/>
  <c r="F549" i="4" l="1"/>
  <c r="D550" i="4" l="1"/>
  <c r="E550" i="4" s="1"/>
  <c r="F550" i="4" l="1"/>
  <c r="D551" i="4" l="1"/>
  <c r="E551" i="4" s="1"/>
  <c r="F551" i="4" l="1"/>
  <c r="D552" i="4" l="1"/>
  <c r="E552" i="4" s="1"/>
  <c r="F552" i="4" l="1"/>
  <c r="D553" i="4" s="1"/>
  <c r="E553" i="4" s="1"/>
  <c r="F553" i="4" l="1"/>
  <c r="D554" i="4" s="1"/>
  <c r="E554" i="4" s="1"/>
  <c r="F554" i="4" l="1"/>
  <c r="D555" i="4" s="1"/>
  <c r="E555" i="4" s="1"/>
  <c r="F555" i="4" l="1"/>
  <c r="D556" i="4" s="1"/>
  <c r="E556" i="4" s="1"/>
  <c r="F556" i="4" l="1"/>
  <c r="D557" i="4" l="1"/>
  <c r="E557" i="4" s="1"/>
  <c r="F557" i="4" l="1"/>
  <c r="D558" i="4" l="1"/>
  <c r="E558" i="4" s="1"/>
  <c r="F558" i="4" l="1"/>
  <c r="D559" i="4" s="1"/>
  <c r="E559" i="4" s="1"/>
  <c r="F559" i="4" l="1"/>
  <c r="D560" i="4" s="1"/>
  <c r="E560" i="4" s="1"/>
  <c r="F560" i="4" l="1"/>
  <c r="D561" i="4" s="1"/>
  <c r="E561" i="4" s="1"/>
  <c r="F561" i="4" l="1"/>
  <c r="D562" i="4" s="1"/>
  <c r="E562" i="4" s="1"/>
  <c r="F562" i="4" l="1"/>
  <c r="D563" i="4" s="1"/>
  <c r="E563" i="4" s="1"/>
  <c r="F563" i="4" l="1"/>
  <c r="D564" i="4" s="1"/>
  <c r="E564" i="4" s="1"/>
  <c r="F564" i="4" l="1"/>
  <c r="D565" i="4" s="1"/>
  <c r="E565" i="4" s="1"/>
  <c r="F565" i="4" l="1"/>
  <c r="D566" i="4" s="1"/>
  <c r="E566" i="4" s="1"/>
  <c r="F566" i="4" l="1"/>
  <c r="D567" i="4" s="1"/>
  <c r="E567" i="4" s="1"/>
  <c r="F567" i="4" l="1"/>
  <c r="D568" i="4" s="1"/>
  <c r="E568" i="4" s="1"/>
  <c r="F568" i="4" l="1"/>
  <c r="D569" i="4" s="1"/>
  <c r="E569" i="4" s="1"/>
  <c r="F569" i="4" l="1"/>
  <c r="D570" i="4" s="1"/>
  <c r="E570" i="4" s="1"/>
  <c r="F570" i="4" l="1"/>
  <c r="D571" i="4" s="1"/>
  <c r="E571" i="4" s="1"/>
  <c r="F571" i="4" l="1"/>
  <c r="D572" i="4" l="1"/>
  <c r="E572" i="4" s="1"/>
  <c r="F572" i="4" l="1"/>
  <c r="D573" i="4" s="1"/>
  <c r="E573" i="4" s="1"/>
  <c r="F573" i="4" l="1"/>
  <c r="D574" i="4" l="1"/>
  <c r="E574" i="4" s="1"/>
  <c r="F574" i="4" l="1"/>
  <c r="D575" i="4" s="1"/>
  <c r="E575" i="4" s="1"/>
  <c r="F575" i="4" l="1"/>
  <c r="D576" i="4" s="1"/>
  <c r="E576" i="4" s="1"/>
  <c r="F576" i="4" l="1"/>
  <c r="D577" i="4" s="1"/>
  <c r="E577" i="4" s="1"/>
  <c r="F577" i="4" l="1"/>
  <c r="D578" i="4" s="1"/>
  <c r="E578" i="4" s="1"/>
  <c r="F578" i="4" l="1"/>
  <c r="D579" i="4" s="1"/>
  <c r="E579" i="4" s="1"/>
  <c r="F579" i="4" l="1"/>
  <c r="D580" i="4" s="1"/>
  <c r="E580" i="4" s="1"/>
  <c r="F580" i="4" l="1"/>
  <c r="D581" i="4" l="1"/>
  <c r="E581" i="4" s="1"/>
  <c r="F581" i="4" l="1"/>
  <c r="D582" i="4" l="1"/>
  <c r="E582" i="4" s="1"/>
  <c r="F582" i="4" l="1"/>
  <c r="D583" i="4" l="1"/>
  <c r="E583" i="4" s="1"/>
  <c r="F583" i="4" l="1"/>
  <c r="D584" i="4" l="1"/>
  <c r="E584" i="4" s="1"/>
  <c r="F584" i="4" l="1"/>
  <c r="D585" i="4" l="1"/>
  <c r="E585" i="4" s="1"/>
  <c r="F585" i="4" l="1"/>
  <c r="D586" i="4" l="1"/>
  <c r="E586" i="4" s="1"/>
  <c r="F586" i="4" l="1"/>
  <c r="D587" i="4" l="1"/>
  <c r="E587" i="4" s="1"/>
  <c r="F587" i="4" l="1"/>
  <c r="D588" i="4" l="1"/>
  <c r="E588" i="4" s="1"/>
  <c r="F588" i="4" l="1"/>
  <c r="D589" i="4" s="1"/>
  <c r="E589" i="4" s="1"/>
  <c r="F589" i="4" l="1"/>
  <c r="D590" i="4" s="1"/>
  <c r="E590" i="4" s="1"/>
  <c r="F590" i="4" l="1"/>
  <c r="D591" i="4" s="1"/>
  <c r="E591" i="4" s="1"/>
  <c r="F591" i="4" l="1"/>
  <c r="D592" i="4" s="1"/>
  <c r="E592" i="4" s="1"/>
  <c r="F592" i="4" l="1"/>
  <c r="D593" i="4" s="1"/>
  <c r="E593" i="4" s="1"/>
  <c r="F593" i="4" l="1"/>
  <c r="D594" i="4" l="1"/>
  <c r="E594" i="4" s="1"/>
  <c r="F594" i="4" l="1"/>
  <c r="D595" i="4" s="1"/>
  <c r="E595" i="4" s="1"/>
  <c r="F595" i="4" l="1"/>
  <c r="D596" i="4" l="1"/>
  <c r="E596" i="4" s="1"/>
  <c r="F596" i="4" l="1"/>
  <c r="D597" i="4" s="1"/>
  <c r="E597" i="4" s="1"/>
  <c r="F597" i="4" l="1"/>
  <c r="D598" i="4" s="1"/>
  <c r="E598" i="4" s="1"/>
  <c r="F598" i="4" l="1"/>
  <c r="D599" i="4" s="1"/>
  <c r="E599" i="4" s="1"/>
  <c r="F599" i="4" l="1"/>
  <c r="D600" i="4" s="1"/>
  <c r="E600" i="4" s="1"/>
  <c r="F600" i="4" l="1"/>
  <c r="D601" i="4" l="1"/>
  <c r="E601" i="4" s="1"/>
  <c r="F601" i="4" l="1"/>
  <c r="D602" i="4" l="1"/>
  <c r="E602" i="4" s="1"/>
  <c r="F602" i="4" l="1"/>
  <c r="D603" i="4" s="1"/>
  <c r="E603" i="4" s="1"/>
  <c r="F603" i="4" l="1"/>
  <c r="D604" i="4" s="1"/>
  <c r="E604" i="4" s="1"/>
  <c r="F604" i="4" l="1"/>
  <c r="D605" i="4" l="1"/>
  <c r="E605" i="4" s="1"/>
  <c r="F605" i="4" l="1"/>
  <c r="D606" i="4" l="1"/>
  <c r="E606" i="4" s="1"/>
  <c r="F606" i="4" l="1"/>
  <c r="D607" i="4" s="1"/>
  <c r="E607" i="4" s="1"/>
  <c r="F607" i="4" l="1"/>
  <c r="D608" i="4" l="1"/>
  <c r="E608" i="4" s="1"/>
  <c r="F608" i="4" l="1"/>
  <c r="D609" i="4" s="1"/>
  <c r="E609" i="4" s="1"/>
  <c r="F609" i="4" l="1"/>
  <c r="D610" i="4" s="1"/>
  <c r="E610" i="4" s="1"/>
  <c r="F610" i="4" l="1"/>
  <c r="D611" i="4" s="1"/>
  <c r="E611" i="4" s="1"/>
  <c r="F611" i="4" l="1"/>
  <c r="D612" i="4" s="1"/>
  <c r="E612" i="4" s="1"/>
  <c r="F612" i="4" l="1"/>
  <c r="D613" i="4" l="1"/>
  <c r="E613" i="4" s="1"/>
  <c r="F613" i="4" l="1"/>
  <c r="D614" i="4" l="1"/>
  <c r="E614" i="4" s="1"/>
  <c r="F614" i="4" l="1"/>
  <c r="D615" i="4" l="1"/>
  <c r="E615" i="4" s="1"/>
  <c r="F615" i="4" l="1"/>
  <c r="D616" i="4" l="1"/>
  <c r="E616" i="4" s="1"/>
  <c r="F616" i="4" l="1"/>
  <c r="D617" i="4" s="1"/>
  <c r="E617" i="4" s="1"/>
  <c r="F617" i="4" l="1"/>
  <c r="D618" i="4" s="1"/>
  <c r="E618" i="4" s="1"/>
  <c r="F618" i="4" l="1"/>
  <c r="D619" i="4" s="1"/>
  <c r="E619" i="4" s="1"/>
  <c r="F619" i="4" l="1"/>
  <c r="D620" i="4" s="1"/>
  <c r="E620" i="4" s="1"/>
  <c r="F620" i="4" l="1"/>
  <c r="D621" i="4" l="1"/>
  <c r="E621" i="4" s="1"/>
  <c r="F621" i="4" l="1"/>
  <c r="D622" i="4" l="1"/>
  <c r="E622" i="4" s="1"/>
  <c r="F622" i="4" l="1"/>
  <c r="D623" i="4" l="1"/>
  <c r="E623" i="4" s="1"/>
  <c r="F623" i="4" l="1"/>
  <c r="D624" i="4" l="1"/>
  <c r="E624" i="4" s="1"/>
  <c r="F624" i="4" l="1"/>
  <c r="D625" i="4" l="1"/>
  <c r="E625" i="4" s="1"/>
  <c r="F625" i="4" l="1"/>
  <c r="D626" i="4" l="1"/>
  <c r="E626" i="4" s="1"/>
  <c r="F626" i="4" l="1"/>
  <c r="D627" i="4" s="1"/>
  <c r="E627" i="4" s="1"/>
  <c r="F627" i="4" l="1"/>
  <c r="D628" i="4" s="1"/>
  <c r="E628" i="4" s="1"/>
  <c r="F628" i="4" l="1"/>
  <c r="D629" i="4" s="1"/>
  <c r="E629" i="4" s="1"/>
  <c r="F629" i="4" l="1"/>
  <c r="D630" i="4" s="1"/>
  <c r="E630" i="4" s="1"/>
  <c r="F630" i="4" l="1"/>
  <c r="D631" i="4" s="1"/>
  <c r="E631" i="4" s="1"/>
  <c r="F631" i="4" l="1"/>
  <c r="D632" i="4" l="1"/>
  <c r="E632" i="4" s="1"/>
  <c r="F632" i="4" l="1"/>
  <c r="D633" i="4" s="1"/>
  <c r="E633" i="4" s="1"/>
  <c r="F633" i="4" l="1"/>
  <c r="D634" i="4" s="1"/>
  <c r="E634" i="4" s="1"/>
  <c r="F634" i="4" l="1"/>
  <c r="D635" i="4" s="1"/>
  <c r="E635" i="4" s="1"/>
  <c r="F635" i="4" l="1"/>
  <c r="D636" i="4" s="1"/>
  <c r="E636" i="4" s="1"/>
  <c r="F636" i="4" l="1"/>
  <c r="D637" i="4" s="1"/>
  <c r="E637" i="4" s="1"/>
  <c r="F637" i="4" l="1"/>
  <c r="D638" i="4" s="1"/>
  <c r="E638" i="4" s="1"/>
  <c r="F638" i="4" l="1"/>
  <c r="D639" i="4" l="1"/>
  <c r="E639" i="4" s="1"/>
  <c r="F639" i="4" l="1"/>
  <c r="D640" i="4" l="1"/>
  <c r="E640" i="4" s="1"/>
  <c r="F640" i="4" l="1"/>
  <c r="D641" i="4" s="1"/>
  <c r="E641" i="4" s="1"/>
  <c r="F641" i="4" l="1"/>
  <c r="D642" i="4" s="1"/>
  <c r="E642" i="4" s="1"/>
  <c r="F642" i="4" l="1"/>
  <c r="D643" i="4" s="1"/>
  <c r="E643" i="4" s="1"/>
  <c r="F643" i="4" l="1"/>
  <c r="D644" i="4" s="1"/>
  <c r="E644" i="4" s="1"/>
  <c r="F644" i="4" l="1"/>
  <c r="D645" i="4" l="1"/>
  <c r="E645" i="4" s="1"/>
  <c r="F645" i="4" l="1"/>
  <c r="D646" i="4" l="1"/>
  <c r="E646" i="4" s="1"/>
  <c r="F646" i="4" l="1"/>
  <c r="D647" i="4" l="1"/>
  <c r="E647" i="4" s="1"/>
  <c r="F647" i="4" l="1"/>
  <c r="D648" i="4" l="1"/>
  <c r="E648" i="4" s="1"/>
  <c r="F648" i="4" l="1"/>
  <c r="D649" i="4" s="1"/>
  <c r="E649" i="4" s="1"/>
  <c r="F649" i="4" l="1"/>
  <c r="D650" i="4" s="1"/>
  <c r="E650" i="4" s="1"/>
  <c r="F650" i="4" l="1"/>
  <c r="D651" i="4" l="1"/>
  <c r="E651" i="4" s="1"/>
  <c r="F651" i="4" l="1"/>
  <c r="D652" i="4" l="1"/>
  <c r="E652" i="4" s="1"/>
  <c r="F652" i="4" l="1"/>
  <c r="D653" i="4" s="1"/>
  <c r="E653" i="4" s="1"/>
  <c r="F653" i="4" l="1"/>
  <c r="D654" i="4" s="1"/>
  <c r="E654" i="4" s="1"/>
  <c r="F654" i="4" l="1"/>
  <c r="D655" i="4" s="1"/>
  <c r="E655" i="4" s="1"/>
  <c r="F655" i="4" l="1"/>
  <c r="D656" i="4" s="1"/>
  <c r="E656" i="4" s="1"/>
  <c r="F656" i="4" l="1"/>
  <c r="D657" i="4" l="1"/>
  <c r="E657" i="4" s="1"/>
  <c r="F657" i="4" l="1"/>
  <c r="D658" i="4" l="1"/>
  <c r="E658" i="4" s="1"/>
  <c r="F658" i="4" l="1"/>
  <c r="D659" i="4" l="1"/>
  <c r="E659" i="4" s="1"/>
  <c r="F659" i="4" l="1"/>
  <c r="D660" i="4" l="1"/>
  <c r="E660" i="4" s="1"/>
  <c r="F660" i="4" l="1"/>
  <c r="D661" i="4" l="1"/>
  <c r="E661" i="4" s="1"/>
  <c r="F661" i="4" l="1"/>
  <c r="D662" i="4" l="1"/>
  <c r="E662" i="4" s="1"/>
  <c r="F662" i="4" l="1"/>
  <c r="D663" i="4" s="1"/>
  <c r="E663" i="4" s="1"/>
  <c r="F663" i="4" l="1"/>
  <c r="D664" i="4" s="1"/>
  <c r="E664" i="4" s="1"/>
  <c r="F664" i="4" l="1"/>
  <c r="D665" i="4" l="1"/>
  <c r="E665" i="4" s="1"/>
  <c r="F665" i="4" l="1"/>
  <c r="D666" i="4" l="1"/>
  <c r="E666" i="4" s="1"/>
  <c r="F666" i="4" l="1"/>
  <c r="D667" i="4" l="1"/>
  <c r="E667" i="4" s="1"/>
  <c r="F667" i="4" l="1"/>
  <c r="D668" i="4" l="1"/>
  <c r="E668" i="4" s="1"/>
  <c r="F668" i="4" l="1"/>
  <c r="D669" i="4" l="1"/>
  <c r="E669" i="4" s="1"/>
  <c r="F669" i="4" l="1"/>
  <c r="D670" i="4" l="1"/>
  <c r="E670" i="4" s="1"/>
  <c r="F670" i="4" l="1"/>
  <c r="D671" i="4" s="1"/>
  <c r="E671" i="4" s="1"/>
  <c r="F671" i="4" l="1"/>
  <c r="D672" i="4" s="1"/>
  <c r="E672" i="4" s="1"/>
  <c r="F672" i="4" l="1"/>
  <c r="D673" i="4" s="1"/>
  <c r="E673" i="4" s="1"/>
  <c r="F673" i="4" l="1"/>
  <c r="D674" i="4" s="1"/>
  <c r="E674" i="4" s="1"/>
  <c r="F674" i="4" l="1"/>
  <c r="D675" i="4" l="1"/>
  <c r="E675" i="4" s="1"/>
  <c r="F675" i="4" l="1"/>
  <c r="D676" i="4" l="1"/>
  <c r="E676" i="4" s="1"/>
  <c r="F676" i="4" l="1"/>
  <c r="D677" i="4" l="1"/>
  <c r="E677" i="4" s="1"/>
  <c r="F677" i="4" l="1"/>
  <c r="D678" i="4" l="1"/>
  <c r="E678" i="4" s="1"/>
  <c r="F678" i="4" l="1"/>
  <c r="D679" i="4" s="1"/>
  <c r="E679" i="4" s="1"/>
  <c r="F679" i="4" l="1"/>
  <c r="D680" i="4" s="1"/>
  <c r="E680" i="4" s="1"/>
  <c r="F680" i="4" l="1"/>
  <c r="D681" i="4" s="1"/>
  <c r="E681" i="4" s="1"/>
  <c r="F681" i="4" l="1"/>
  <c r="D682" i="4" s="1"/>
  <c r="E682" i="4" s="1"/>
  <c r="F682" i="4" l="1"/>
  <c r="D683" i="4" s="1"/>
  <c r="E683" i="4" s="1"/>
  <c r="F683" i="4" l="1"/>
  <c r="D684" i="4" s="1"/>
  <c r="E684" i="4" s="1"/>
  <c r="F684" i="4" l="1"/>
  <c r="D685" i="4" s="1"/>
  <c r="E685" i="4" s="1"/>
  <c r="F685" i="4" l="1"/>
  <c r="D686" i="4" s="1"/>
  <c r="E686" i="4" s="1"/>
  <c r="F686" i="4" l="1"/>
  <c r="D687" i="4" l="1"/>
  <c r="E687" i="4" s="1"/>
  <c r="F687" i="4" l="1"/>
  <c r="D688" i="4" l="1"/>
  <c r="E688" i="4" s="1"/>
  <c r="F688" i="4" l="1"/>
  <c r="D689" i="4" s="1"/>
  <c r="E689" i="4" s="1"/>
  <c r="F689" i="4" l="1"/>
  <c r="D690" i="4" s="1"/>
  <c r="E690" i="4" s="1"/>
  <c r="F690" i="4" l="1"/>
  <c r="D691" i="4" s="1"/>
  <c r="E691" i="4" s="1"/>
  <c r="F691" i="4" l="1"/>
  <c r="D692" i="4" s="1"/>
  <c r="E692" i="4" s="1"/>
  <c r="F692" i="4" l="1"/>
  <c r="D693" i="4" s="1"/>
  <c r="E693" i="4" s="1"/>
  <c r="F693" i="4" l="1"/>
  <c r="D694" i="4" s="1"/>
  <c r="E694" i="4" s="1"/>
  <c r="F694" i="4" l="1"/>
  <c r="D695" i="4" s="1"/>
  <c r="E695" i="4" s="1"/>
  <c r="F695" i="4" l="1"/>
  <c r="D696" i="4" s="1"/>
  <c r="E696" i="4" s="1"/>
  <c r="F696" i="4" l="1"/>
  <c r="D697" i="4" s="1"/>
  <c r="E697" i="4" s="1"/>
  <c r="F697" i="4" l="1"/>
  <c r="D698" i="4" s="1"/>
  <c r="E698" i="4" s="1"/>
  <c r="F698" i="4" l="1"/>
  <c r="D699" i="4" s="1"/>
  <c r="E699" i="4" s="1"/>
  <c r="F699" i="4" l="1"/>
  <c r="D700" i="4" s="1"/>
  <c r="E700" i="4" s="1"/>
  <c r="F700" i="4" l="1"/>
  <c r="D701" i="4" s="1"/>
  <c r="E701" i="4" s="1"/>
  <c r="F701" i="4" l="1"/>
  <c r="D702" i="4" s="1"/>
  <c r="E702" i="4" s="1"/>
  <c r="F702" i="4" l="1"/>
  <c r="D703" i="4" s="1"/>
  <c r="E703" i="4" s="1"/>
  <c r="F703" i="4" l="1"/>
  <c r="D704" i="4" s="1"/>
  <c r="E704" i="4" s="1"/>
  <c r="F704" i="4" l="1"/>
  <c r="D705" i="4" l="1"/>
  <c r="E705" i="4" s="1"/>
  <c r="F705" i="4" l="1"/>
  <c r="D706" i="4" l="1"/>
  <c r="E706" i="4" s="1"/>
  <c r="F706" i="4" l="1"/>
  <c r="D707" i="4" l="1"/>
  <c r="E707" i="4" s="1"/>
  <c r="F707" i="4" l="1"/>
  <c r="D708" i="4" l="1"/>
  <c r="E708" i="4" s="1"/>
  <c r="F708" i="4" l="1"/>
  <c r="D709" i="4" l="1"/>
  <c r="E709" i="4" s="1"/>
  <c r="F709" i="4" l="1"/>
  <c r="D710" i="4" l="1"/>
  <c r="E710" i="4" s="1"/>
  <c r="F710" i="4" l="1"/>
  <c r="D711" i="4" s="1"/>
  <c r="E711" i="4" s="1"/>
  <c r="F711" i="4" l="1"/>
  <c r="D712" i="4" s="1"/>
  <c r="E712" i="4" s="1"/>
  <c r="F712" i="4" l="1"/>
  <c r="D713" i="4" s="1"/>
  <c r="E713" i="4" s="1"/>
  <c r="F713" i="4" l="1"/>
  <c r="D714" i="4" s="1"/>
  <c r="E714" i="4" s="1"/>
  <c r="F714" i="4" l="1"/>
  <c r="D715" i="4" l="1"/>
  <c r="E715" i="4" s="1"/>
  <c r="F715" i="4" l="1"/>
  <c r="D716" i="4" s="1"/>
  <c r="E716" i="4" s="1"/>
  <c r="F716" i="4" l="1"/>
  <c r="D717" i="4" s="1"/>
  <c r="E717" i="4" s="1"/>
  <c r="F717" i="4" l="1"/>
  <c r="D718" i="4" l="1"/>
  <c r="E718" i="4" s="1"/>
  <c r="F718" i="4" l="1"/>
  <c r="D719" i="4" l="1"/>
  <c r="E719" i="4" s="1"/>
  <c r="F719" i="4" l="1"/>
  <c r="D720" i="4" l="1"/>
  <c r="E720" i="4" s="1"/>
  <c r="F720" i="4" l="1"/>
  <c r="D721" i="4" l="1"/>
  <c r="E721" i="4" s="1"/>
  <c r="F721" i="4" l="1"/>
  <c r="D722" i="4" l="1"/>
  <c r="E722" i="4" s="1"/>
  <c r="F722" i="4" l="1"/>
  <c r="D723" i="4" l="1"/>
  <c r="E723" i="4" s="1"/>
  <c r="F723" i="4" l="1"/>
  <c r="D724" i="4" l="1"/>
  <c r="E724" i="4" s="1"/>
  <c r="F724" i="4" l="1"/>
  <c r="D725" i="4" s="1"/>
  <c r="E725" i="4" s="1"/>
  <c r="F725" i="4" l="1"/>
  <c r="D726" i="4" s="1"/>
  <c r="E726" i="4" s="1"/>
  <c r="F726" i="4" l="1"/>
  <c r="D727" i="4" s="1"/>
  <c r="E727" i="4" s="1"/>
  <c r="F727" i="4" l="1"/>
  <c r="D728" i="4" s="1"/>
  <c r="E728" i="4" s="1"/>
  <c r="F728" i="4" l="1"/>
  <c r="D729" i="4" s="1"/>
  <c r="E729" i="4" s="1"/>
  <c r="F729" i="4" l="1"/>
  <c r="D730" i="4" s="1"/>
  <c r="E730" i="4" s="1"/>
  <c r="F730" i="4" l="1"/>
  <c r="D731" i="4" s="1"/>
  <c r="E731" i="4" s="1"/>
  <c r="F731" i="4" l="1"/>
  <c r="D732" i="4" s="1"/>
  <c r="E732" i="4" s="1"/>
  <c r="F732" i="4" l="1"/>
  <c r="D733" i="4" s="1"/>
  <c r="E733" i="4" s="1"/>
  <c r="F733" i="4" l="1"/>
  <c r="D734" i="4" s="1"/>
  <c r="E734" i="4" s="1"/>
  <c r="F734" i="4" l="1"/>
  <c r="D735" i="4" s="1"/>
  <c r="E735" i="4" s="1"/>
  <c r="F735" i="4" l="1"/>
  <c r="D736" i="4" s="1"/>
  <c r="E736" i="4" s="1"/>
  <c r="F736" i="4" l="1"/>
  <c r="D737" i="4" s="1"/>
  <c r="E737" i="4" s="1"/>
  <c r="F737" i="4" l="1"/>
  <c r="D738" i="4" l="1"/>
  <c r="E738" i="4" s="1"/>
  <c r="F738" i="4" l="1"/>
  <c r="D739" i="4" s="1"/>
  <c r="E739" i="4" s="1"/>
  <c r="F739" i="4" l="1"/>
  <c r="D740" i="4" s="1"/>
  <c r="E740" i="4" s="1"/>
  <c r="F740" i="4" l="1"/>
  <c r="D741" i="4" s="1"/>
  <c r="E741" i="4" s="1"/>
  <c r="F741" i="4" l="1"/>
  <c r="D742" i="4" l="1"/>
  <c r="E742" i="4" s="1"/>
  <c r="F742" i="4" l="1"/>
  <c r="D743" i="4" s="1"/>
  <c r="E743" i="4" s="1"/>
  <c r="F743" i="4" l="1"/>
  <c r="D744" i="4" s="1"/>
  <c r="E744" i="4" s="1"/>
  <c r="F744" i="4" l="1"/>
  <c r="D745" i="4" l="1"/>
  <c r="E745" i="4" s="1"/>
  <c r="F745" i="4" l="1"/>
  <c r="D746" i="4" s="1"/>
  <c r="E746" i="4" s="1"/>
  <c r="F746" i="4" l="1"/>
  <c r="D747" i="4" s="1"/>
  <c r="E747" i="4" s="1"/>
  <c r="F747" i="4" l="1"/>
  <c r="D748" i="4" s="1"/>
  <c r="E748" i="4" s="1"/>
  <c r="F748" i="4" l="1"/>
  <c r="D749" i="4" l="1"/>
  <c r="E749" i="4" s="1"/>
  <c r="F749" i="4" l="1"/>
  <c r="D750" i="4" l="1"/>
  <c r="E750" i="4" s="1"/>
  <c r="F750" i="4" l="1"/>
  <c r="D751" i="4" l="1"/>
  <c r="E751" i="4" s="1"/>
  <c r="F751" i="4" l="1"/>
  <c r="D752" i="4" s="1"/>
  <c r="E752" i="4" s="1"/>
  <c r="F752" i="4" l="1"/>
  <c r="D753" i="4" s="1"/>
  <c r="E753" i="4" s="1"/>
  <c r="F753" i="4" l="1"/>
  <c r="D754" i="4" s="1"/>
  <c r="E754" i="4" s="1"/>
  <c r="F754" i="4" l="1"/>
  <c r="D755" i="4" s="1"/>
  <c r="E755" i="4" s="1"/>
  <c r="F755" i="4" l="1"/>
  <c r="D756" i="4" l="1"/>
  <c r="E756" i="4" s="1"/>
  <c r="F756" i="4" l="1"/>
  <c r="D757" i="4" s="1"/>
  <c r="E757" i="4" s="1"/>
  <c r="F757" i="4" l="1"/>
  <c r="D758" i="4" s="1"/>
  <c r="E758" i="4" s="1"/>
  <c r="F758" i="4" l="1"/>
  <c r="D759" i="4" s="1"/>
  <c r="E759" i="4" s="1"/>
  <c r="F759" i="4" l="1"/>
  <c r="D760" i="4" s="1"/>
  <c r="E760" i="4" s="1"/>
  <c r="F760" i="4" l="1"/>
  <c r="D761" i="4" s="1"/>
  <c r="E761" i="4" s="1"/>
  <c r="F761" i="4" l="1"/>
  <c r="D762" i="4" s="1"/>
  <c r="E762" i="4" s="1"/>
  <c r="F762" i="4" l="1"/>
  <c r="D763" i="4" s="1"/>
  <c r="E763" i="4" s="1"/>
  <c r="F763" i="4" l="1"/>
  <c r="D764" i="4" s="1"/>
  <c r="E764" i="4" s="1"/>
  <c r="F764" i="4" l="1"/>
  <c r="D765" i="4" s="1"/>
  <c r="E765" i="4" s="1"/>
  <c r="F765" i="4" l="1"/>
  <c r="D766" i="4" s="1"/>
  <c r="E766" i="4" s="1"/>
  <c r="F766" i="4" l="1"/>
  <c r="D767" i="4" s="1"/>
  <c r="E767" i="4" s="1"/>
  <c r="F767" i="4" l="1"/>
  <c r="D768" i="4" s="1"/>
  <c r="E768" i="4" s="1"/>
  <c r="F768" i="4" l="1"/>
  <c r="D769" i="4" s="1"/>
  <c r="E769" i="4" s="1"/>
  <c r="F769" i="4" l="1"/>
  <c r="D770" i="4" s="1"/>
  <c r="E770" i="4" s="1"/>
  <c r="F770" i="4" l="1"/>
  <c r="D771" i="4" s="1"/>
  <c r="E771" i="4" s="1"/>
  <c r="F771" i="4" l="1"/>
  <c r="D772" i="4" s="1"/>
  <c r="E772" i="4" s="1"/>
  <c r="F772" i="4" l="1"/>
  <c r="D773" i="4" s="1"/>
  <c r="E773" i="4" s="1"/>
  <c r="F773" i="4" l="1"/>
  <c r="D774" i="4" l="1"/>
  <c r="E774" i="4" s="1"/>
  <c r="F774" i="4" l="1"/>
  <c r="D775" i="4" s="1"/>
  <c r="E775" i="4" s="1"/>
  <c r="F775" i="4" l="1"/>
  <c r="D776" i="4" s="1"/>
  <c r="E776" i="4" s="1"/>
  <c r="F776" i="4" l="1"/>
  <c r="D777" i="4" s="1"/>
  <c r="E777" i="4" s="1"/>
  <c r="F777" i="4" l="1"/>
  <c r="D778" i="4" l="1"/>
  <c r="E778" i="4" s="1"/>
  <c r="F778" i="4" l="1"/>
  <c r="D779" i="4" s="1"/>
  <c r="E779" i="4" s="1"/>
  <c r="F779" i="4" l="1"/>
  <c r="D780" i="4" s="1"/>
  <c r="E780" i="4" s="1"/>
  <c r="F780" i="4" l="1"/>
  <c r="D781" i="4" s="1"/>
  <c r="E781" i="4" s="1"/>
  <c r="F781" i="4" l="1"/>
  <c r="D782" i="4" l="1"/>
  <c r="E782" i="4" s="1"/>
  <c r="F782" i="4" l="1"/>
  <c r="D783" i="4" l="1"/>
  <c r="E783" i="4" s="1"/>
  <c r="F783" i="4" l="1"/>
  <c r="D784" i="4" s="1"/>
  <c r="E784" i="4" s="1"/>
  <c r="F784" i="4" l="1"/>
  <c r="D785" i="4" s="1"/>
  <c r="E785" i="4" s="1"/>
  <c r="F785" i="4" l="1"/>
  <c r="D786" i="4" s="1"/>
  <c r="E786" i="4" s="1"/>
  <c r="F786" i="4" l="1"/>
  <c r="D787" i="4" s="1"/>
  <c r="E787" i="4" s="1"/>
  <c r="F787" i="4" l="1"/>
  <c r="D788" i="4" s="1"/>
  <c r="E788" i="4" s="1"/>
  <c r="F788" i="4" l="1"/>
  <c r="D789" i="4" s="1"/>
  <c r="E789" i="4" s="1"/>
  <c r="F789" i="4" l="1"/>
  <c r="D790" i="4" s="1"/>
  <c r="E790" i="4" s="1"/>
  <c r="F790" i="4" l="1"/>
  <c r="D791" i="4" s="1"/>
  <c r="E791" i="4" s="1"/>
  <c r="F791" i="4" l="1"/>
  <c r="D792" i="4" s="1"/>
  <c r="E792" i="4" s="1"/>
  <c r="F792" i="4" l="1"/>
  <c r="D793" i="4" s="1"/>
  <c r="E793" i="4" s="1"/>
  <c r="F793" i="4" l="1"/>
  <c r="D794" i="4" s="1"/>
  <c r="E794" i="4" s="1"/>
  <c r="F794" i="4" l="1"/>
  <c r="D795" i="4" s="1"/>
  <c r="E795" i="4" s="1"/>
  <c r="F795" i="4" l="1"/>
  <c r="D796" i="4" s="1"/>
  <c r="E796" i="4" s="1"/>
  <c r="F796" i="4" l="1"/>
  <c r="D797" i="4" s="1"/>
  <c r="E797" i="4" s="1"/>
  <c r="F797" i="4" l="1"/>
  <c r="D798" i="4" s="1"/>
  <c r="E798" i="4" s="1"/>
  <c r="F798" i="4" l="1"/>
  <c r="D799" i="4" s="1"/>
  <c r="E799" i="4" s="1"/>
  <c r="F799" i="4" l="1"/>
  <c r="D800" i="4" s="1"/>
  <c r="E800" i="4" s="1"/>
  <c r="F800" i="4" l="1"/>
  <c r="D801" i="4" s="1"/>
  <c r="E801" i="4" s="1"/>
  <c r="F801" i="4" l="1"/>
  <c r="D802" i="4" s="1"/>
  <c r="E802" i="4" s="1"/>
  <c r="F802" i="4" l="1"/>
  <c r="D803" i="4" l="1"/>
  <c r="E803" i="4" s="1"/>
  <c r="F803" i="4" l="1"/>
  <c r="D804" i="4" l="1"/>
  <c r="E804" i="4" s="1"/>
  <c r="F804" i="4" l="1"/>
  <c r="D805" i="4" s="1"/>
  <c r="E805" i="4" s="1"/>
  <c r="F805" i="4" l="1"/>
  <c r="D806" i="4" s="1"/>
  <c r="E806" i="4" s="1"/>
  <c r="F806" i="4" l="1"/>
  <c r="D807" i="4" s="1"/>
  <c r="E807" i="4" s="1"/>
  <c r="F807" i="4" l="1"/>
  <c r="D808" i="4" s="1"/>
  <c r="E808" i="4" s="1"/>
  <c r="F808" i="4" l="1"/>
  <c r="D809" i="4" s="1"/>
  <c r="E809" i="4" s="1"/>
  <c r="F809" i="4" l="1"/>
  <c r="D810" i="4" s="1"/>
  <c r="E810" i="4" s="1"/>
  <c r="F810" i="4" l="1"/>
  <c r="D811" i="4" l="1"/>
  <c r="E811" i="4" s="1"/>
  <c r="F811" i="4" l="1"/>
  <c r="D812" i="4" l="1"/>
  <c r="E812" i="4" s="1"/>
  <c r="F812" i="4" l="1"/>
  <c r="D813" i="4" s="1"/>
  <c r="E813" i="4" s="1"/>
  <c r="F813" i="4" l="1"/>
  <c r="D814" i="4" s="1"/>
  <c r="E814" i="4" s="1"/>
  <c r="F814" i="4" l="1"/>
  <c r="D815" i="4" s="1"/>
  <c r="E815" i="4" s="1"/>
  <c r="F815" i="4" l="1"/>
  <c r="D816" i="4" s="1"/>
  <c r="E816" i="4" s="1"/>
  <c r="F816" i="4" l="1"/>
  <c r="D817" i="4" s="1"/>
  <c r="E817" i="4" s="1"/>
  <c r="F817" i="4" l="1"/>
  <c r="D818" i="4" s="1"/>
  <c r="E818" i="4" s="1"/>
  <c r="F818" i="4" l="1"/>
  <c r="D819" i="4" s="1"/>
  <c r="E819" i="4" s="1"/>
  <c r="F819" i="4" l="1"/>
  <c r="D820" i="4" s="1"/>
  <c r="E820" i="4" s="1"/>
  <c r="F820" i="4" l="1"/>
  <c r="D821" i="4" s="1"/>
  <c r="E821" i="4" s="1"/>
  <c r="F821" i="4" l="1"/>
  <c r="D822" i="4" s="1"/>
  <c r="E822" i="4" s="1"/>
  <c r="F822" i="4" l="1"/>
  <c r="D823" i="4" s="1"/>
  <c r="E823" i="4" s="1"/>
  <c r="F823" i="4" l="1"/>
  <c r="D824" i="4" s="1"/>
  <c r="E824" i="4" s="1"/>
  <c r="F824" i="4" l="1"/>
  <c r="D825" i="4" s="1"/>
  <c r="E825" i="4" s="1"/>
  <c r="F825" i="4" l="1"/>
  <c r="D826" i="4" l="1"/>
  <c r="E826" i="4" s="1"/>
  <c r="F826" i="4" l="1"/>
  <c r="D827" i="4" s="1"/>
  <c r="E827" i="4" s="1"/>
  <c r="F827" i="4" l="1"/>
  <c r="D828" i="4" s="1"/>
  <c r="E828" i="4" s="1"/>
  <c r="F828" i="4" l="1"/>
  <c r="D829" i="4" l="1"/>
  <c r="E829" i="4" s="1"/>
  <c r="F829" i="4" l="1"/>
  <c r="D830" i="4" l="1"/>
  <c r="E830" i="4" s="1"/>
  <c r="F830" i="4" l="1"/>
  <c r="D831" i="4" l="1"/>
  <c r="E831" i="4" s="1"/>
  <c r="F831" i="4" l="1"/>
  <c r="D832" i="4" l="1"/>
  <c r="E832" i="4" s="1"/>
  <c r="F832" i="4" l="1"/>
  <c r="D833" i="4" s="1"/>
  <c r="E833" i="4" s="1"/>
  <c r="F833" i="4" l="1"/>
  <c r="D834" i="4" l="1"/>
  <c r="E834" i="4" s="1"/>
  <c r="F834" i="4" l="1"/>
  <c r="D835" i="4" s="1"/>
  <c r="E835" i="4" s="1"/>
  <c r="F835" i="4" l="1"/>
  <c r="D836" i="4" l="1"/>
  <c r="E836" i="4" s="1"/>
  <c r="F836" i="4" l="1"/>
  <c r="D837" i="4" s="1"/>
  <c r="E837" i="4" s="1"/>
  <c r="F837" i="4" l="1"/>
  <c r="D838" i="4" s="1"/>
  <c r="E838" i="4" s="1"/>
  <c r="F838" i="4" l="1"/>
  <c r="D839" i="4" s="1"/>
  <c r="E839" i="4" s="1"/>
  <c r="F839" i="4" l="1"/>
  <c r="D840" i="4" s="1"/>
  <c r="E840" i="4" s="1"/>
  <c r="F840" i="4" l="1"/>
  <c r="D841" i="4" s="1"/>
  <c r="E841" i="4" s="1"/>
  <c r="F841" i="4" l="1"/>
  <c r="D842" i="4" s="1"/>
  <c r="E842" i="4" s="1"/>
  <c r="F842" i="4" l="1"/>
  <c r="D843" i="4" l="1"/>
  <c r="E843" i="4" s="1"/>
  <c r="F843" i="4" l="1"/>
  <c r="D844" i="4" l="1"/>
  <c r="E844" i="4" s="1"/>
  <c r="F844" i="4" l="1"/>
  <c r="D845" i="4" s="1"/>
  <c r="E845" i="4" s="1"/>
  <c r="F845" i="4" l="1"/>
  <c r="D846" i="4" s="1"/>
  <c r="E846" i="4" s="1"/>
  <c r="F846" i="4" l="1"/>
  <c r="D847" i="4" s="1"/>
  <c r="E847" i="4" s="1"/>
  <c r="F847" i="4" l="1"/>
  <c r="D848" i="4" s="1"/>
  <c r="E848" i="4" s="1"/>
  <c r="F848" i="4" l="1"/>
  <c r="D849" i="4" s="1"/>
  <c r="E849" i="4" s="1"/>
  <c r="F849" i="4" l="1"/>
  <c r="D850" i="4" s="1"/>
  <c r="E850" i="4" s="1"/>
  <c r="F850" i="4" l="1"/>
  <c r="D851" i="4" l="1"/>
  <c r="E851" i="4" s="1"/>
  <c r="F851" i="4" l="1"/>
  <c r="D852" i="4" l="1"/>
  <c r="E852" i="4" s="1"/>
  <c r="F852" i="4" l="1"/>
  <c r="D853" i="4" l="1"/>
  <c r="E853" i="4" s="1"/>
  <c r="F853" i="4" l="1"/>
  <c r="D854" i="4" l="1"/>
  <c r="E854" i="4" s="1"/>
  <c r="F854" i="4" l="1"/>
  <c r="D855" i="4" l="1"/>
  <c r="E855" i="4" s="1"/>
  <c r="F855" i="4" l="1"/>
  <c r="D856" i="4" l="1"/>
  <c r="E856" i="4" s="1"/>
  <c r="F856" i="4" l="1"/>
  <c r="D857" i="4" l="1"/>
  <c r="E857" i="4" s="1"/>
  <c r="F857" i="4" l="1"/>
  <c r="D858" i="4" l="1"/>
  <c r="E858" i="4" s="1"/>
  <c r="F858" i="4" l="1"/>
  <c r="D859" i="4" s="1"/>
  <c r="E859" i="4" s="1"/>
  <c r="F859" i="4" l="1"/>
  <c r="D860" i="4" s="1"/>
  <c r="E860" i="4" s="1"/>
  <c r="F860" i="4" l="1"/>
  <c r="D861" i="4" l="1"/>
  <c r="E861" i="4" s="1"/>
  <c r="F861" i="4" l="1"/>
  <c r="D862" i="4" l="1"/>
  <c r="E862" i="4" s="1"/>
  <c r="F862" i="4" l="1"/>
  <c r="D863" i="4" s="1"/>
  <c r="E863" i="4" s="1"/>
  <c r="F863" i="4" l="1"/>
  <c r="D864" i="4" l="1"/>
  <c r="E864" i="4" s="1"/>
  <c r="F864" i="4" l="1"/>
  <c r="D865" i="4" s="1"/>
  <c r="E865" i="4" s="1"/>
  <c r="F865" i="4" l="1"/>
  <c r="D866" i="4" l="1"/>
  <c r="E866" i="4" s="1"/>
  <c r="F866" i="4" l="1"/>
  <c r="D867" i="4" s="1"/>
  <c r="E867" i="4" s="1"/>
  <c r="F867" i="4" l="1"/>
  <c r="D868" i="4" s="1"/>
  <c r="E868" i="4" s="1"/>
  <c r="F868" i="4" l="1"/>
  <c r="D869" i="4" s="1"/>
  <c r="E869" i="4" s="1"/>
  <c r="F869" i="4" l="1"/>
  <c r="D870" i="4" s="1"/>
  <c r="E870" i="4" s="1"/>
  <c r="F870" i="4" l="1"/>
  <c r="D871" i="4" s="1"/>
  <c r="E871" i="4" s="1"/>
  <c r="F871" i="4" l="1"/>
  <c r="D872" i="4" l="1"/>
  <c r="E872" i="4" s="1"/>
  <c r="F872" i="4" l="1"/>
  <c r="D873" i="4" s="1"/>
  <c r="E873" i="4" s="1"/>
  <c r="F873" i="4" l="1"/>
  <c r="D874" i="4" l="1"/>
  <c r="E874" i="4" s="1"/>
  <c r="F874" i="4" l="1"/>
  <c r="D875" i="4" s="1"/>
  <c r="E875" i="4" s="1"/>
  <c r="F875" i="4" l="1"/>
  <c r="D876" i="4" l="1"/>
  <c r="E876" i="4" s="1"/>
  <c r="F876" i="4" l="1"/>
  <c r="D877" i="4" s="1"/>
  <c r="E877" i="4" s="1"/>
  <c r="F877" i="4" l="1"/>
  <c r="D878" i="4" s="1"/>
  <c r="E878" i="4" s="1"/>
  <c r="F878" i="4" l="1"/>
  <c r="D879" i="4" l="1"/>
  <c r="E879" i="4" s="1"/>
  <c r="F879" i="4" l="1"/>
  <c r="D880" i="4" l="1"/>
  <c r="E880" i="4" s="1"/>
  <c r="F880" i="4" l="1"/>
  <c r="D881" i="4" l="1"/>
  <c r="E881" i="4" s="1"/>
  <c r="F881" i="4" l="1"/>
  <c r="D882" i="4" l="1"/>
  <c r="E882" i="4" s="1"/>
  <c r="F882" i="4" l="1"/>
  <c r="D883" i="4" s="1"/>
  <c r="E883" i="4" s="1"/>
  <c r="F883" i="4" l="1"/>
  <c r="D884" i="4" s="1"/>
  <c r="E884" i="4" s="1"/>
  <c r="F884" i="4" l="1"/>
  <c r="D885" i="4" s="1"/>
  <c r="E885" i="4" s="1"/>
  <c r="F885" i="4" l="1"/>
  <c r="D886" i="4" s="1"/>
  <c r="E886" i="4" s="1"/>
  <c r="F886" i="4" l="1"/>
  <c r="D887" i="4" s="1"/>
  <c r="E887" i="4" s="1"/>
  <c r="F887" i="4" l="1"/>
  <c r="D888" i="4" s="1"/>
  <c r="E888" i="4" s="1"/>
  <c r="F888" i="4" l="1"/>
  <c r="D889" i="4" s="1"/>
  <c r="E889" i="4" s="1"/>
  <c r="F889" i="4" l="1"/>
  <c r="D890" i="4" l="1"/>
  <c r="E890" i="4" s="1"/>
  <c r="F890" i="4" l="1"/>
  <c r="D891" i="4" s="1"/>
  <c r="E891" i="4" s="1"/>
  <c r="F891" i="4" l="1"/>
  <c r="D892" i="4" s="1"/>
  <c r="E892" i="4" s="1"/>
  <c r="F892" i="4" l="1"/>
  <c r="D893" i="4" s="1"/>
  <c r="E893" i="4" s="1"/>
  <c r="F893" i="4" l="1"/>
  <c r="D894" i="4" s="1"/>
  <c r="E894" i="4" s="1"/>
  <c r="F894" i="4" l="1"/>
  <c r="D895" i="4" s="1"/>
  <c r="E895" i="4" s="1"/>
  <c r="F895" i="4" l="1"/>
  <c r="D896" i="4" s="1"/>
  <c r="E896" i="4" s="1"/>
  <c r="F896" i="4" l="1"/>
  <c r="D897" i="4" l="1"/>
  <c r="E897" i="4" s="1"/>
  <c r="F897" i="4" l="1"/>
  <c r="D898" i="4" s="1"/>
  <c r="E898" i="4" s="1"/>
  <c r="F898" i="4" l="1"/>
  <c r="D899" i="4" s="1"/>
  <c r="E899" i="4" s="1"/>
  <c r="F899" i="4" l="1"/>
  <c r="D900" i="4" s="1"/>
  <c r="E900" i="4" s="1"/>
  <c r="F900" i="4" l="1"/>
  <c r="D901" i="4" s="1"/>
  <c r="E901" i="4" s="1"/>
  <c r="F901" i="4" l="1"/>
  <c r="D902" i="4" s="1"/>
  <c r="E902" i="4" s="1"/>
  <c r="F902" i="4" l="1"/>
  <c r="D903" i="4" s="1"/>
  <c r="E903" i="4" s="1"/>
  <c r="F903" i="4" l="1"/>
  <c r="D904" i="4" s="1"/>
  <c r="E904" i="4" s="1"/>
  <c r="F904" i="4" l="1"/>
  <c r="D905" i="4" s="1"/>
  <c r="E905" i="4" s="1"/>
  <c r="F905" i="4" l="1"/>
  <c r="D906" i="4" s="1"/>
  <c r="E906" i="4" s="1"/>
  <c r="F906" i="4" l="1"/>
  <c r="D907" i="4" s="1"/>
  <c r="E907" i="4" s="1"/>
  <c r="F907" i="4" l="1"/>
  <c r="D908" i="4" s="1"/>
  <c r="E908" i="4" s="1"/>
  <c r="F908" i="4" l="1"/>
  <c r="D909" i="4" s="1"/>
  <c r="E909" i="4" s="1"/>
  <c r="F909" i="4" l="1"/>
  <c r="D910" i="4" s="1"/>
  <c r="E910" i="4" s="1"/>
  <c r="F910" i="4" l="1"/>
  <c r="D911" i="4" s="1"/>
  <c r="E911" i="4" s="1"/>
  <c r="F911" i="4" l="1"/>
  <c r="D912" i="4" s="1"/>
  <c r="E912" i="4" s="1"/>
  <c r="F912" i="4" l="1"/>
  <c r="D913" i="4" s="1"/>
  <c r="E913" i="4" s="1"/>
  <c r="F913" i="4" l="1"/>
  <c r="D914" i="4" s="1"/>
  <c r="E914" i="4" s="1"/>
  <c r="F914" i="4" l="1"/>
  <c r="D915" i="4" s="1"/>
  <c r="E915" i="4" s="1"/>
  <c r="F915" i="4" l="1"/>
  <c r="D916" i="4" s="1"/>
  <c r="E916" i="4" s="1"/>
  <c r="F916" i="4" l="1"/>
  <c r="D917" i="4" s="1"/>
  <c r="E917" i="4" s="1"/>
  <c r="F917" i="4" l="1"/>
  <c r="D918" i="4" s="1"/>
  <c r="E918" i="4" s="1"/>
  <c r="F918" i="4" l="1"/>
  <c r="D919" i="4" s="1"/>
  <c r="E919" i="4" s="1"/>
  <c r="F919" i="4" l="1"/>
  <c r="D920" i="4" s="1"/>
  <c r="E920" i="4" s="1"/>
  <c r="F920" i="4" l="1"/>
  <c r="D921" i="4" l="1"/>
  <c r="E921" i="4" s="1"/>
  <c r="F921" i="4" l="1"/>
  <c r="D922" i="4" l="1"/>
  <c r="E922" i="4" s="1"/>
  <c r="F922" i="4" l="1"/>
  <c r="D923" i="4" s="1"/>
  <c r="E923" i="4" s="1"/>
  <c r="F923" i="4" l="1"/>
  <c r="D924" i="4" s="1"/>
  <c r="E924" i="4" s="1"/>
  <c r="F924" i="4" l="1"/>
  <c r="D925" i="4" s="1"/>
  <c r="E925" i="4" s="1"/>
  <c r="F925" i="4" l="1"/>
  <c r="D926" i="4" s="1"/>
  <c r="E926" i="4" s="1"/>
  <c r="F926" i="4" l="1"/>
  <c r="D927" i="4" s="1"/>
  <c r="E927" i="4" s="1"/>
  <c r="F927" i="4" l="1"/>
  <c r="D928" i="4" s="1"/>
  <c r="E928" i="4" s="1"/>
  <c r="F928" i="4" l="1"/>
  <c r="D929" i="4" l="1"/>
  <c r="E929" i="4" s="1"/>
  <c r="F929" i="4" l="1"/>
  <c r="D930" i="4" l="1"/>
  <c r="E930" i="4" s="1"/>
  <c r="F930" i="4" l="1"/>
  <c r="D931" i="4" l="1"/>
  <c r="E931" i="4" s="1"/>
  <c r="F931" i="4" l="1"/>
  <c r="D932" i="4" l="1"/>
  <c r="E932" i="4" s="1"/>
  <c r="F932" i="4" l="1"/>
  <c r="D933" i="4" l="1"/>
  <c r="E933" i="4" s="1"/>
  <c r="F933" i="4" l="1"/>
  <c r="D934" i="4" s="1"/>
  <c r="E934" i="4" s="1"/>
  <c r="F934" i="4" l="1"/>
  <c r="D935" i="4" s="1"/>
  <c r="E935" i="4" s="1"/>
  <c r="F935" i="4" l="1"/>
  <c r="D936" i="4" l="1"/>
  <c r="E936" i="4" s="1"/>
  <c r="F936" i="4" l="1"/>
  <c r="D937" i="4" s="1"/>
  <c r="E937" i="4" s="1"/>
  <c r="F937" i="4" l="1"/>
  <c r="D938" i="4" s="1"/>
  <c r="E938" i="4" s="1"/>
  <c r="F938" i="4" l="1"/>
  <c r="D939" i="4" l="1"/>
  <c r="E939" i="4" s="1"/>
  <c r="F939" i="4" l="1"/>
  <c r="D940" i="4" l="1"/>
  <c r="E940" i="4" s="1"/>
  <c r="F940" i="4" l="1"/>
  <c r="D941" i="4" l="1"/>
  <c r="E941" i="4" s="1"/>
  <c r="F941" i="4" l="1"/>
  <c r="D942" i="4" l="1"/>
  <c r="E942" i="4" s="1"/>
  <c r="F942" i="4" l="1"/>
  <c r="D943" i="4" l="1"/>
  <c r="E943" i="4" s="1"/>
  <c r="F943" i="4" l="1"/>
  <c r="D944" i="4" s="1"/>
  <c r="E944" i="4" s="1"/>
  <c r="F944" i="4" l="1"/>
  <c r="D945" i="4" s="1"/>
  <c r="E945" i="4" s="1"/>
  <c r="F945" i="4" l="1"/>
  <c r="D946" i="4" s="1"/>
  <c r="E946" i="4" s="1"/>
  <c r="F946" i="4" l="1"/>
  <c r="D947" i="4" s="1"/>
  <c r="E947" i="4" s="1"/>
  <c r="F947" i="4" l="1"/>
  <c r="D948" i="4" l="1"/>
  <c r="E948" i="4" s="1"/>
  <c r="F948" i="4" l="1"/>
  <c r="D949" i="4" s="1"/>
  <c r="E949" i="4" s="1"/>
  <c r="F949" i="4" l="1"/>
  <c r="D950" i="4" s="1"/>
  <c r="E950" i="4" s="1"/>
  <c r="F950" i="4" l="1"/>
  <c r="D951" i="4" l="1"/>
  <c r="E951" i="4" s="1"/>
  <c r="F951" i="4" l="1"/>
  <c r="D952" i="4" l="1"/>
  <c r="E952" i="4" s="1"/>
  <c r="F952" i="4" l="1"/>
  <c r="D953" i="4" s="1"/>
  <c r="E953" i="4" s="1"/>
  <c r="F953" i="4" l="1"/>
  <c r="D954" i="4" s="1"/>
  <c r="E954" i="4" s="1"/>
  <c r="F954" i="4" l="1"/>
  <c r="D955" i="4" l="1"/>
  <c r="E955" i="4" s="1"/>
  <c r="F955" i="4" l="1"/>
  <c r="D956" i="4" l="1"/>
  <c r="E956" i="4" s="1"/>
  <c r="F956" i="4" l="1"/>
  <c r="D957" i="4" l="1"/>
  <c r="E957" i="4" s="1"/>
  <c r="F957" i="4" l="1"/>
  <c r="D958" i="4" l="1"/>
  <c r="E958" i="4" s="1"/>
  <c r="F958" i="4" l="1"/>
  <c r="D959" i="4" s="1"/>
  <c r="E959" i="4" s="1"/>
  <c r="F959" i="4" l="1"/>
  <c r="D960" i="4" s="1"/>
  <c r="E960" i="4" s="1"/>
  <c r="F960" i="4" l="1"/>
  <c r="D961" i="4" s="1"/>
  <c r="E961" i="4" s="1"/>
  <c r="F961" i="4" l="1"/>
  <c r="D962" i="4" s="1"/>
  <c r="E962" i="4" s="1"/>
  <c r="F962" i="4" l="1"/>
  <c r="D963" i="4" s="1"/>
  <c r="E963" i="4" s="1"/>
  <c r="F963" i="4" l="1"/>
  <c r="D964" i="4" s="1"/>
  <c r="E964" i="4" s="1"/>
  <c r="F964" i="4" l="1"/>
  <c r="D965" i="4" s="1"/>
  <c r="E965" i="4" s="1"/>
  <c r="F965" i="4" l="1"/>
  <c r="D966" i="4" s="1"/>
  <c r="E966" i="4" s="1"/>
  <c r="F966" i="4" l="1"/>
  <c r="D967" i="4" l="1"/>
  <c r="E967" i="4" s="1"/>
  <c r="F967" i="4" l="1"/>
  <c r="D968" i="4" s="1"/>
  <c r="E968" i="4" s="1"/>
  <c r="F968" i="4" l="1"/>
  <c r="D969" i="4" s="1"/>
  <c r="E969" i="4" s="1"/>
  <c r="F969" i="4" l="1"/>
  <c r="D970" i="4" s="1"/>
  <c r="E970" i="4" s="1"/>
  <c r="F970" i="4" l="1"/>
  <c r="D971" i="4" s="1"/>
  <c r="E971" i="4" s="1"/>
  <c r="F971" i="4" l="1"/>
  <c r="D972" i="4" s="1"/>
  <c r="E972" i="4" s="1"/>
  <c r="F972" i="4" l="1"/>
  <c r="D973" i="4" s="1"/>
  <c r="E973" i="4" s="1"/>
  <c r="F973" i="4" l="1"/>
  <c r="D974" i="4" s="1"/>
  <c r="E974" i="4" s="1"/>
  <c r="F974" i="4" l="1"/>
  <c r="D975" i="4" s="1"/>
  <c r="E975" i="4" s="1"/>
  <c r="F975" i="4" l="1"/>
  <c r="D976" i="4" s="1"/>
  <c r="E976" i="4" s="1"/>
  <c r="F976" i="4" l="1"/>
  <c r="D977" i="4" s="1"/>
  <c r="E977" i="4" s="1"/>
  <c r="F977" i="4" l="1"/>
  <c r="D978" i="4" s="1"/>
  <c r="E978" i="4" s="1"/>
  <c r="F978" i="4" l="1"/>
  <c r="D979" i="4" s="1"/>
  <c r="E979" i="4" s="1"/>
  <c r="F979" i="4" l="1"/>
  <c r="D980" i="4" l="1"/>
  <c r="E980" i="4" s="1"/>
  <c r="F980" i="4" l="1"/>
  <c r="D981" i="4" s="1"/>
  <c r="E981" i="4" s="1"/>
  <c r="F981" i="4" l="1"/>
  <c r="D982" i="4" s="1"/>
  <c r="E982" i="4" s="1"/>
  <c r="F982" i="4" l="1"/>
  <c r="D983" i="4" s="1"/>
  <c r="E983" i="4" s="1"/>
  <c r="F983" i="4" l="1"/>
  <c r="D984" i="4" s="1"/>
  <c r="E984" i="4" s="1"/>
  <c r="F984" i="4" l="1"/>
  <c r="D985" i="4" l="1"/>
  <c r="E985" i="4" s="1"/>
  <c r="F985" i="4" l="1"/>
  <c r="D986" i="4" l="1"/>
  <c r="E986" i="4" s="1"/>
  <c r="F986" i="4" l="1"/>
  <c r="D987" i="4" s="1"/>
  <c r="E987" i="4" s="1"/>
  <c r="F987" i="4" l="1"/>
  <c r="D988" i="4" s="1"/>
  <c r="E988" i="4" s="1"/>
  <c r="F988" i="4" l="1"/>
  <c r="D989" i="4" s="1"/>
  <c r="E989" i="4" s="1"/>
  <c r="F989" i="4" l="1"/>
  <c r="D990" i="4" s="1"/>
  <c r="E990" i="4" s="1"/>
  <c r="F990" i="4" l="1"/>
  <c r="D991" i="4" s="1"/>
  <c r="E991" i="4" s="1"/>
  <c r="F991" i="4" l="1"/>
  <c r="D992" i="4" s="1"/>
  <c r="E992" i="4" s="1"/>
  <c r="F992" i="4" l="1"/>
  <c r="D993" i="4" s="1"/>
  <c r="E993" i="4" s="1"/>
  <c r="F993" i="4" l="1"/>
  <c r="D994" i="4" s="1"/>
  <c r="E994" i="4" s="1"/>
  <c r="F994" i="4" l="1"/>
  <c r="D995" i="4" s="1"/>
  <c r="E995" i="4" s="1"/>
  <c r="F995" i="4" l="1"/>
  <c r="D996" i="4" s="1"/>
  <c r="E996" i="4" s="1"/>
  <c r="F996" i="4" l="1"/>
  <c r="D997" i="4" s="1"/>
  <c r="E997" i="4" s="1"/>
  <c r="F997" i="4" l="1"/>
  <c r="D998" i="4" s="1"/>
  <c r="E998" i="4" s="1"/>
  <c r="F998" i="4" l="1"/>
  <c r="D999" i="4" s="1"/>
  <c r="E999" i="4" s="1"/>
  <c r="F999" i="4" l="1"/>
  <c r="D1000" i="4" s="1"/>
  <c r="E1000" i="4" s="1"/>
  <c r="F1000" i="4" l="1"/>
  <c r="D1001" i="4" l="1"/>
  <c r="E1001" i="4" s="1"/>
  <c r="F1001" i="4" l="1"/>
  <c r="D1002" i="4" s="1"/>
  <c r="E1002" i="4" s="1"/>
  <c r="F1002" i="4" l="1"/>
  <c r="D1003" i="4" s="1"/>
  <c r="E1003" i="4" s="1"/>
  <c r="F1003" i="4" l="1"/>
  <c r="D1004" i="4" s="1"/>
  <c r="E1004" i="4" s="1"/>
  <c r="F1004" i="4" l="1"/>
  <c r="D1005" i="4" s="1"/>
  <c r="E1005" i="4" s="1"/>
  <c r="F1005" i="4" l="1"/>
  <c r="D1006" i="4" l="1"/>
  <c r="E1006" i="4" s="1"/>
  <c r="F1006" i="4" l="1"/>
  <c r="D1007" i="4" s="1"/>
  <c r="E1007" i="4" s="1"/>
  <c r="F1007" i="4" l="1"/>
  <c r="D1008" i="4" s="1"/>
  <c r="E1008" i="4" s="1"/>
  <c r="F1008" i="4" l="1"/>
  <c r="D1009" i="4" s="1"/>
  <c r="E1009" i="4" s="1"/>
  <c r="F1009" i="4" l="1"/>
  <c r="D1010" i="4" s="1"/>
  <c r="E1010" i="4" s="1"/>
  <c r="F1010" i="4" l="1"/>
  <c r="D1011" i="4" s="1"/>
  <c r="E1011" i="4" s="1"/>
  <c r="F1011" i="4" l="1"/>
  <c r="D1012" i="4" s="1"/>
  <c r="E1012" i="4" s="1"/>
  <c r="F1012" i="4" l="1"/>
  <c r="D1013" i="4" s="1"/>
  <c r="E1013" i="4" s="1"/>
  <c r="F1013" i="4" l="1"/>
  <c r="D1014" i="4" s="1"/>
  <c r="E1014" i="4" s="1"/>
  <c r="F1014" i="4" l="1"/>
  <c r="D1015" i="4" s="1"/>
  <c r="E1015" i="4" s="1"/>
  <c r="F1015" i="4" l="1"/>
  <c r="D1016" i="4" s="1"/>
  <c r="E1016" i="4" s="1"/>
  <c r="F1016" i="4" l="1"/>
  <c r="D1017" i="4" s="1"/>
  <c r="E1017" i="4" s="1"/>
  <c r="F1017" i="4" l="1"/>
  <c r="D1018" i="4" s="1"/>
  <c r="E1018" i="4" s="1"/>
  <c r="F1018" i="4" l="1"/>
  <c r="D1019" i="4" s="1"/>
  <c r="E1019" i="4" s="1"/>
  <c r="F1019" i="4" l="1"/>
  <c r="D1020" i="4" l="1"/>
  <c r="E1020" i="4" s="1"/>
  <c r="F1020" i="4" l="1"/>
  <c r="D1021" i="4" l="1"/>
  <c r="E1021" i="4" s="1"/>
  <c r="F1021" i="4" l="1"/>
  <c r="D1022" i="4" s="1"/>
  <c r="E1022" i="4" s="1"/>
  <c r="F1022" i="4" l="1"/>
  <c r="D1023" i="4" s="1"/>
  <c r="E1023" i="4" s="1"/>
  <c r="F1023" i="4" l="1"/>
  <c r="D1024" i="4" s="1"/>
  <c r="E1024" i="4" s="1"/>
  <c r="F1024" i="4" l="1"/>
  <c r="D1025" i="4" s="1"/>
  <c r="E1025" i="4" s="1"/>
  <c r="F1025" i="4" l="1"/>
  <c r="D1026" i="4" s="1"/>
  <c r="E1026" i="4" s="1"/>
  <c r="F1026" i="4" l="1"/>
  <c r="D1027" i="4" s="1"/>
  <c r="E1027" i="4" s="1"/>
  <c r="F1027" i="4" l="1"/>
  <c r="D1028" i="4" s="1"/>
  <c r="E1028" i="4" s="1"/>
  <c r="F1028" i="4" l="1"/>
  <c r="D1029" i="4" s="1"/>
  <c r="E1029" i="4" s="1"/>
  <c r="F1029" i="4" l="1"/>
  <c r="D1030" i="4" s="1"/>
  <c r="E1030" i="4" s="1"/>
  <c r="F1030" i="4" l="1"/>
  <c r="D1031" i="4" s="1"/>
  <c r="E1031" i="4" s="1"/>
  <c r="F1031" i="4" l="1"/>
  <c r="D1032" i="4" l="1"/>
  <c r="E1032" i="4" s="1"/>
  <c r="F1032" i="4" l="1"/>
  <c r="D1033" i="4" s="1"/>
  <c r="E1033" i="4" s="1"/>
  <c r="F1033" i="4" l="1"/>
  <c r="D1034" i="4" s="1"/>
  <c r="E1034" i="4" s="1"/>
  <c r="F1034" i="4" l="1"/>
  <c r="D1035" i="4" s="1"/>
  <c r="E1035" i="4" s="1"/>
  <c r="F1035" i="4" l="1"/>
  <c r="D1036" i="4" s="1"/>
  <c r="E1036" i="4" s="1"/>
  <c r="F1036" i="4" l="1"/>
  <c r="D1037" i="4" s="1"/>
  <c r="E1037" i="4" s="1"/>
  <c r="F1037" i="4" l="1"/>
  <c r="D1038" i="4" s="1"/>
  <c r="E1038" i="4" s="1"/>
  <c r="F1038" i="4" l="1"/>
  <c r="D1039" i="4" s="1"/>
  <c r="E1039" i="4" s="1"/>
  <c r="F1039" i="4" l="1"/>
  <c r="D1040" i="4" l="1"/>
  <c r="E1040" i="4" s="1"/>
  <c r="F1040" i="4" l="1"/>
  <c r="D1041" i="4" l="1"/>
  <c r="E1041" i="4" s="1"/>
  <c r="F1041" i="4" l="1"/>
  <c r="D1042" i="4" s="1"/>
  <c r="E1042" i="4" s="1"/>
  <c r="F1042" i="4" l="1"/>
  <c r="D1043" i="4" l="1"/>
  <c r="E1043" i="4" s="1"/>
  <c r="F1043" i="4" l="1"/>
  <c r="D1044" i="4" s="1"/>
  <c r="E1044" i="4" s="1"/>
  <c r="F1044" i="4" l="1"/>
  <c r="D1045" i="4" s="1"/>
  <c r="E1045" i="4" s="1"/>
  <c r="F1045" i="4" l="1"/>
  <c r="D1046" i="4" l="1"/>
  <c r="E1046" i="4" s="1"/>
  <c r="F1046" i="4" l="1"/>
  <c r="D1047" i="4" l="1"/>
  <c r="E1047" i="4" s="1"/>
  <c r="F1047" i="4" l="1"/>
  <c r="D1048" i="4" s="1"/>
  <c r="E1048" i="4" s="1"/>
  <c r="F1048" i="4" l="1"/>
  <c r="D1049" i="4" s="1"/>
  <c r="E1049" i="4" s="1"/>
  <c r="F1049" i="4" l="1"/>
  <c r="D1050" i="4" s="1"/>
  <c r="E1050" i="4" s="1"/>
  <c r="F1050" i="4" l="1"/>
  <c r="D1051" i="4" s="1"/>
  <c r="E1051" i="4" s="1"/>
  <c r="F1051" i="4" l="1"/>
  <c r="D1052" i="4" s="1"/>
  <c r="E1052" i="4" s="1"/>
  <c r="F1052" i="4" l="1"/>
  <c r="D1053" i="4" s="1"/>
  <c r="E1053" i="4" s="1"/>
  <c r="F1053" i="4" l="1"/>
  <c r="D1054" i="4" s="1"/>
  <c r="E1054" i="4" s="1"/>
  <c r="F1054" i="4" l="1"/>
  <c r="D1055" i="4" s="1"/>
  <c r="E1055" i="4" s="1"/>
  <c r="F1055" i="4" l="1"/>
  <c r="D1056" i="4" s="1"/>
  <c r="E1056" i="4" s="1"/>
  <c r="F1056" i="4" l="1"/>
  <c r="D1057" i="4" s="1"/>
  <c r="E1057" i="4" s="1"/>
  <c r="F1057" i="4" l="1"/>
  <c r="D1058" i="4" s="1"/>
  <c r="E1058" i="4" s="1"/>
  <c r="F1058" i="4" l="1"/>
  <c r="D1059" i="4" s="1"/>
  <c r="E1059" i="4" s="1"/>
  <c r="F1059" i="4" l="1"/>
  <c r="D1060" i="4" l="1"/>
  <c r="E1060" i="4" s="1"/>
  <c r="F1060" i="4" l="1"/>
  <c r="D1061" i="4" s="1"/>
  <c r="E1061" i="4" s="1"/>
  <c r="F1061" i="4" l="1"/>
  <c r="D1062" i="4" s="1"/>
  <c r="E1062" i="4" s="1"/>
  <c r="F1062" i="4" l="1"/>
  <c r="D1063" i="4" s="1"/>
  <c r="E1063" i="4" s="1"/>
  <c r="F1063" i="4" l="1"/>
  <c r="D1064" i="4" s="1"/>
  <c r="E1064" i="4" s="1"/>
  <c r="F1064" i="4" l="1"/>
  <c r="D1065" i="4" s="1"/>
  <c r="E1065" i="4" s="1"/>
  <c r="F1065" i="4" l="1"/>
  <c r="D1066" i="4" l="1"/>
  <c r="E1066" i="4" s="1"/>
  <c r="F1066" i="4" l="1"/>
  <c r="D1067" i="4" l="1"/>
  <c r="E1067" i="4" s="1"/>
  <c r="F1067" i="4" l="1"/>
  <c r="D1068" i="4" s="1"/>
  <c r="E1068" i="4" s="1"/>
  <c r="F1068" i="4" l="1"/>
  <c r="D1069" i="4" s="1"/>
  <c r="E1069" i="4" s="1"/>
  <c r="F1069" i="4" l="1"/>
  <c r="D1070" i="4" l="1"/>
  <c r="E1070" i="4" s="1"/>
  <c r="F1070" i="4" l="1"/>
  <c r="D1071" i="4" s="1"/>
  <c r="E1071" i="4" s="1"/>
  <c r="F1071" i="4" l="1"/>
  <c r="D1072" i="4" l="1"/>
  <c r="E1072" i="4" s="1"/>
  <c r="F1072" i="4" l="1"/>
  <c r="D1073" i="4" s="1"/>
  <c r="E1073" i="4" s="1"/>
  <c r="F1073" i="4" l="1"/>
  <c r="D1074" i="4" s="1"/>
  <c r="E1074" i="4" s="1"/>
  <c r="F1074" i="4" l="1"/>
  <c r="D1075" i="4" s="1"/>
  <c r="E1075" i="4" s="1"/>
  <c r="F1075" i="4" l="1"/>
  <c r="D1076" i="4" s="1"/>
  <c r="E1076" i="4" s="1"/>
  <c r="F1076" i="4" l="1"/>
  <c r="D1077" i="4" s="1"/>
  <c r="E1077" i="4" s="1"/>
  <c r="F1077" i="4" l="1"/>
  <c r="D1078" i="4" l="1"/>
  <c r="E1078" i="4" s="1"/>
  <c r="F1078" i="4" l="1"/>
  <c r="D1079" i="4" l="1"/>
  <c r="E1079" i="4" s="1"/>
  <c r="F1079" i="4" l="1"/>
  <c r="D1080" i="4" s="1"/>
  <c r="E1080" i="4" s="1"/>
  <c r="F1080" i="4" l="1"/>
  <c r="D1081" i="4" l="1"/>
  <c r="E1081" i="4" s="1"/>
  <c r="F1081" i="4" l="1"/>
  <c r="D1082" i="4" s="1"/>
  <c r="E1082" i="4" s="1"/>
  <c r="F1082" i="4" l="1"/>
  <c r="D1083" i="4" s="1"/>
  <c r="E1083" i="4" s="1"/>
  <c r="F1083" i="4" l="1"/>
  <c r="D1084" i="4" s="1"/>
  <c r="E1084" i="4" s="1"/>
  <c r="F1084" i="4" l="1"/>
  <c r="D1085" i="4" s="1"/>
  <c r="E1085" i="4" s="1"/>
  <c r="F1085" i="4" l="1"/>
  <c r="D1086" i="4" s="1"/>
  <c r="E1086" i="4" s="1"/>
  <c r="F1086" i="4" l="1"/>
  <c r="D1087" i="4" s="1"/>
  <c r="E1087" i="4" s="1"/>
  <c r="F1087" i="4" l="1"/>
  <c r="D1088" i="4" s="1"/>
  <c r="E1088" i="4" s="1"/>
  <c r="F1088" i="4" l="1"/>
  <c r="D1089" i="4" l="1"/>
  <c r="E1089" i="4" s="1"/>
  <c r="F1089" i="4" l="1"/>
  <c r="D1090" i="4" s="1"/>
  <c r="E1090" i="4" s="1"/>
  <c r="F1090" i="4" l="1"/>
  <c r="D1091" i="4" s="1"/>
  <c r="E1091" i="4" s="1"/>
  <c r="F1091" i="4" l="1"/>
  <c r="D1092" i="4" s="1"/>
  <c r="E1092" i="4" s="1"/>
  <c r="F1092" i="4" l="1"/>
  <c r="D1093" i="4" s="1"/>
  <c r="E1093" i="4" s="1"/>
  <c r="F1093" i="4" l="1"/>
  <c r="D1094" i="4" s="1"/>
  <c r="E1094" i="4" s="1"/>
  <c r="F1094" i="4" l="1"/>
  <c r="D1095" i="4" s="1"/>
  <c r="E1095" i="4" s="1"/>
  <c r="F1095" i="4" l="1"/>
  <c r="D1096" i="4" l="1"/>
  <c r="E1096" i="4" s="1"/>
  <c r="F1096" i="4" l="1"/>
  <c r="D1097" i="4" s="1"/>
  <c r="E1097" i="4" s="1"/>
  <c r="F1097" i="4" l="1"/>
  <c r="D1098" i="4" s="1"/>
  <c r="E1098" i="4" s="1"/>
  <c r="F1098" i="4" l="1"/>
  <c r="D1099" i="4" s="1"/>
  <c r="E1099" i="4" s="1"/>
  <c r="F1099" i="4" l="1"/>
  <c r="D1100" i="4" s="1"/>
  <c r="E1100" i="4" s="1"/>
  <c r="F1100" i="4" l="1"/>
  <c r="D1101" i="4" s="1"/>
  <c r="E1101" i="4" s="1"/>
  <c r="F1101" i="4" l="1"/>
  <c r="D1102" i="4" s="1"/>
  <c r="E1102" i="4" s="1"/>
  <c r="F1102" i="4" l="1"/>
  <c r="D1103" i="4" s="1"/>
  <c r="E1103" i="4" s="1"/>
  <c r="F1103" i="4" l="1"/>
  <c r="D1104" i="4" s="1"/>
  <c r="E1104" i="4" s="1"/>
  <c r="F1104" i="4" l="1"/>
  <c r="D1105" i="4" s="1"/>
  <c r="E1105" i="4" s="1"/>
  <c r="F1105" i="4" l="1"/>
  <c r="D1106" i="4" s="1"/>
  <c r="E1106" i="4" s="1"/>
  <c r="F1106" i="4" l="1"/>
  <c r="D1107" i="4" s="1"/>
  <c r="E1107" i="4" s="1"/>
  <c r="F1107" i="4" l="1"/>
  <c r="D1108" i="4" s="1"/>
  <c r="E1108" i="4" s="1"/>
  <c r="F1108" i="4" l="1"/>
  <c r="D1109" i="4" l="1"/>
  <c r="E1109" i="4" s="1"/>
  <c r="F1109" i="4" l="1"/>
  <c r="D1110" i="4" s="1"/>
  <c r="E1110" i="4" s="1"/>
  <c r="F1110" i="4" l="1"/>
  <c r="D1111" i="4" s="1"/>
  <c r="E1111" i="4" s="1"/>
  <c r="F1111" i="4" l="1"/>
  <c r="D1112" i="4" s="1"/>
  <c r="E1112" i="4" s="1"/>
  <c r="F1112" i="4" l="1"/>
  <c r="D1113" i="4" s="1"/>
  <c r="E1113" i="4" s="1"/>
  <c r="F1113" i="4" l="1"/>
  <c r="D1114" i="4" s="1"/>
  <c r="E1114" i="4" s="1"/>
  <c r="F1114" i="4" l="1"/>
  <c r="D1115" i="4" s="1"/>
  <c r="E1115" i="4" s="1"/>
  <c r="F1115" i="4" l="1"/>
  <c r="D1116" i="4" s="1"/>
  <c r="E1116" i="4" s="1"/>
  <c r="F1116" i="4" l="1"/>
  <c r="D1117" i="4" l="1"/>
  <c r="E1117" i="4" s="1"/>
  <c r="F1117" i="4" l="1"/>
  <c r="D1118" i="4" s="1"/>
  <c r="E1118" i="4" s="1"/>
  <c r="F1118" i="4" l="1"/>
  <c r="D1119" i="4" s="1"/>
  <c r="E1119" i="4" s="1"/>
  <c r="F1119" i="4" l="1"/>
  <c r="D1120" i="4" s="1"/>
  <c r="E1120" i="4" s="1"/>
  <c r="F1120" i="4" l="1"/>
  <c r="D1121" i="4" s="1"/>
  <c r="E1121" i="4" s="1"/>
  <c r="F1121" i="4" l="1"/>
  <c r="D1122" i="4" s="1"/>
  <c r="E1122" i="4" s="1"/>
  <c r="F1122" i="4" l="1"/>
  <c r="D1123" i="4" s="1"/>
  <c r="E1123" i="4" s="1"/>
  <c r="F1123" i="4" l="1"/>
  <c r="D1124" i="4" s="1"/>
  <c r="E1124" i="4" s="1"/>
  <c r="F1124" i="4" l="1"/>
  <c r="D1125" i="4" s="1"/>
  <c r="E1125" i="4" s="1"/>
  <c r="F1125" i="4" l="1"/>
  <c r="D1126" i="4" l="1"/>
  <c r="E1126" i="4" s="1"/>
  <c r="F1126" i="4" l="1"/>
  <c r="D1127" i="4" s="1"/>
  <c r="E1127" i="4" s="1"/>
  <c r="F1127" i="4" l="1"/>
  <c r="D1128" i="4" s="1"/>
  <c r="E1128" i="4" s="1"/>
  <c r="F1128" i="4" l="1"/>
  <c r="D1129" i="4" l="1"/>
  <c r="E1129" i="4" s="1"/>
  <c r="F1129" i="4" l="1"/>
  <c r="D1130" i="4" s="1"/>
  <c r="E1130" i="4" s="1"/>
  <c r="F1130" i="4" l="1"/>
  <c r="D1131" i="4" s="1"/>
  <c r="E1131" i="4" s="1"/>
  <c r="F1131" i="4" l="1"/>
  <c r="D1132" i="4" s="1"/>
  <c r="E1132" i="4" s="1"/>
  <c r="F1132" i="4" l="1"/>
  <c r="D1133" i="4" s="1"/>
  <c r="E1133" i="4" s="1"/>
  <c r="F1133" i="4" l="1"/>
  <c r="D1134" i="4" s="1"/>
  <c r="E1134" i="4" s="1"/>
  <c r="F1134" i="4" l="1"/>
  <c r="D1135" i="4" s="1"/>
  <c r="E1135" i="4" s="1"/>
  <c r="F1135" i="4" l="1"/>
  <c r="D1136" i="4" s="1"/>
  <c r="E1136" i="4" s="1"/>
  <c r="F1136" i="4" l="1"/>
  <c r="D1137" i="4" s="1"/>
  <c r="E1137" i="4" s="1"/>
  <c r="F1137" i="4" l="1"/>
  <c r="D1138" i="4" s="1"/>
  <c r="E1138" i="4" s="1"/>
  <c r="F1138" i="4" l="1"/>
  <c r="D1139" i="4" s="1"/>
  <c r="E1139" i="4" s="1"/>
  <c r="F1139" i="4" l="1"/>
  <c r="D1140" i="4" s="1"/>
  <c r="E1140" i="4" s="1"/>
  <c r="F1140" i="4" l="1"/>
  <c r="D1141" i="4" s="1"/>
  <c r="E1141" i="4" s="1"/>
  <c r="F1141" i="4" l="1"/>
  <c r="D1142" i="4" s="1"/>
  <c r="E1142" i="4" s="1"/>
  <c r="F1142" i="4" l="1"/>
  <c r="D1143" i="4" s="1"/>
  <c r="E1143" i="4" s="1"/>
  <c r="F1143" i="4" l="1"/>
  <c r="D1144" i="4" s="1"/>
  <c r="E1144" i="4" s="1"/>
  <c r="F1144" i="4" l="1"/>
  <c r="D1145" i="4" s="1"/>
  <c r="E1145" i="4" s="1"/>
  <c r="F1145" i="4" l="1"/>
  <c r="D1146" i="4" s="1"/>
  <c r="E1146" i="4" s="1"/>
  <c r="F1146" i="4" l="1"/>
  <c r="D1147" i="4" s="1"/>
  <c r="E1147" i="4" s="1"/>
  <c r="F1147" i="4" l="1"/>
  <c r="D1148" i="4" s="1"/>
  <c r="E1148" i="4" s="1"/>
  <c r="F1148" i="4" l="1"/>
  <c r="D1149" i="4" l="1"/>
  <c r="E1149" i="4" s="1"/>
  <c r="F1149" i="4" l="1"/>
  <c r="D1150" i="4" s="1"/>
  <c r="E1150" i="4" s="1"/>
  <c r="F1150" i="4" l="1"/>
  <c r="D1151" i="4" s="1"/>
  <c r="E1151" i="4" s="1"/>
  <c r="F1151" i="4" l="1"/>
  <c r="D1152" i="4" s="1"/>
  <c r="E1152" i="4" s="1"/>
  <c r="F1152" i="4" l="1"/>
  <c r="D1153" i="4" l="1"/>
  <c r="E1153" i="4" s="1"/>
  <c r="F1153" i="4" l="1"/>
  <c r="D1154" i="4" s="1"/>
  <c r="E1154" i="4" s="1"/>
  <c r="F1154" i="4" l="1"/>
  <c r="D1155" i="4" l="1"/>
  <c r="E1155" i="4" s="1"/>
  <c r="F1155" i="4" l="1"/>
  <c r="D1156" i="4" s="1"/>
  <c r="E1156" i="4" s="1"/>
  <c r="F1156" i="4" l="1"/>
  <c r="D1157" i="4" s="1"/>
  <c r="E1157" i="4" s="1"/>
  <c r="F1157" i="4" l="1"/>
  <c r="D1158" i="4" s="1"/>
  <c r="E1158" i="4" s="1"/>
  <c r="F1158" i="4" l="1"/>
  <c r="D1159" i="4" s="1"/>
  <c r="E1159" i="4" s="1"/>
  <c r="F1159" i="4" l="1"/>
  <c r="D1160" i="4" s="1"/>
  <c r="E1160" i="4" s="1"/>
  <c r="F1160" i="4" l="1"/>
  <c r="D1161" i="4" s="1"/>
  <c r="E1161" i="4" s="1"/>
  <c r="F1161" i="4" l="1"/>
  <c r="D1162" i="4" s="1"/>
  <c r="E1162" i="4" s="1"/>
  <c r="F1162" i="4" l="1"/>
  <c r="D1163" i="4" s="1"/>
  <c r="E1163" i="4" s="1"/>
  <c r="F1163" i="4" l="1"/>
  <c r="D1164" i="4" l="1"/>
  <c r="E1164" i="4" s="1"/>
  <c r="F1164" i="4" l="1"/>
  <c r="D1165" i="4" s="1"/>
  <c r="E1165" i="4" s="1"/>
  <c r="F1165" i="4" l="1"/>
  <c r="D1166" i="4" s="1"/>
  <c r="E1166" i="4" s="1"/>
  <c r="F1166" i="4" l="1"/>
  <c r="D1167" i="4" l="1"/>
  <c r="E1167" i="4" s="1"/>
  <c r="F1167" i="4" l="1"/>
  <c r="D1168" i="4" s="1"/>
  <c r="E1168" i="4" s="1"/>
  <c r="F1168" i="4" l="1"/>
  <c r="D1169" i="4" s="1"/>
  <c r="E1169" i="4" s="1"/>
  <c r="F1169" i="4" l="1"/>
  <c r="D1170" i="4" s="1"/>
  <c r="E1170" i="4" s="1"/>
  <c r="F1170" i="4" l="1"/>
  <c r="D1171" i="4" s="1"/>
  <c r="E1171" i="4" s="1"/>
  <c r="F1171" i="4" l="1"/>
  <c r="D1172" i="4" s="1"/>
  <c r="E1172" i="4" s="1"/>
  <c r="F1172" i="4" l="1"/>
  <c r="D1173" i="4" s="1"/>
  <c r="E1173" i="4" s="1"/>
  <c r="F1173" i="4" l="1"/>
  <c r="D1174" i="4" s="1"/>
  <c r="E1174" i="4" s="1"/>
  <c r="F1174" i="4" l="1"/>
  <c r="D1175" i="4" s="1"/>
  <c r="E1175" i="4" s="1"/>
  <c r="F1175" i="4" l="1"/>
  <c r="D1176" i="4" s="1"/>
  <c r="E1176" i="4" s="1"/>
  <c r="F1176" i="4" l="1"/>
  <c r="D1177" i="4" s="1"/>
  <c r="E1177" i="4" s="1"/>
  <c r="F1177" i="4" l="1"/>
  <c r="D1178" i="4" s="1"/>
  <c r="E1178" i="4" s="1"/>
  <c r="F1178" i="4" l="1"/>
  <c r="D1179" i="4" s="1"/>
  <c r="E1179" i="4" s="1"/>
  <c r="F1179" i="4" l="1"/>
  <c r="D1180" i="4" s="1"/>
  <c r="E1180" i="4" s="1"/>
  <c r="F1180" i="4" l="1"/>
  <c r="D1181" i="4" s="1"/>
  <c r="E1181" i="4" s="1"/>
  <c r="F1181" i="4" l="1"/>
  <c r="D1182" i="4" s="1"/>
  <c r="E1182" i="4" s="1"/>
  <c r="F1182" i="4" l="1"/>
  <c r="D1183" i="4" l="1"/>
  <c r="E1183" i="4" s="1"/>
  <c r="F1183" i="4" l="1"/>
  <c r="D1184" i="4" s="1"/>
  <c r="E1184" i="4" s="1"/>
  <c r="F1184" i="4" l="1"/>
  <c r="D1185" i="4" s="1"/>
  <c r="E1185" i="4" s="1"/>
  <c r="F1185" i="4" l="1"/>
  <c r="D1186" i="4" l="1"/>
  <c r="E1186" i="4" s="1"/>
  <c r="F1186" i="4" l="1"/>
  <c r="D1187" i="4" s="1"/>
  <c r="E1187" i="4" s="1"/>
  <c r="F1187" i="4" l="1"/>
  <c r="D1188" i="4" s="1"/>
  <c r="E1188" i="4" s="1"/>
  <c r="F1188" i="4" l="1"/>
  <c r="D1189" i="4" s="1"/>
  <c r="E1189" i="4" s="1"/>
  <c r="F1189" i="4" l="1"/>
  <c r="D1190" i="4" s="1"/>
  <c r="E1190" i="4" s="1"/>
  <c r="F1190" i="4" l="1"/>
  <c r="D1191" i="4" l="1"/>
  <c r="E1191" i="4" s="1"/>
  <c r="F1191" i="4" l="1"/>
  <c r="D1192" i="4" s="1"/>
  <c r="E1192" i="4" s="1"/>
  <c r="F1192" i="4" l="1"/>
  <c r="D1193" i="4" l="1"/>
  <c r="E1193" i="4" s="1"/>
  <c r="F1193" i="4" l="1"/>
  <c r="D1194" i="4" l="1"/>
  <c r="E1194" i="4" s="1"/>
  <c r="F1194" i="4" l="1"/>
  <c r="D1195" i="4" l="1"/>
  <c r="E1195" i="4" s="1"/>
  <c r="F1195" i="4" l="1"/>
  <c r="D1196" i="4" l="1"/>
  <c r="E1196" i="4" s="1"/>
  <c r="F1196" i="4" l="1"/>
  <c r="D1197" i="4" s="1"/>
  <c r="E1197" i="4" s="1"/>
  <c r="F1197" i="4" l="1"/>
  <c r="D1198" i="4" l="1"/>
  <c r="E1198" i="4" s="1"/>
  <c r="F1198" i="4" l="1"/>
  <c r="D1199" i="4" s="1"/>
  <c r="E1199" i="4" s="1"/>
  <c r="F1199" i="4" l="1"/>
  <c r="D1200" i="4" s="1"/>
  <c r="E1200" i="4" s="1"/>
  <c r="F1200" i="4" l="1"/>
  <c r="D1201" i="4" l="1"/>
  <c r="E1201" i="4" s="1"/>
  <c r="F1201" i="4" l="1"/>
  <c r="D1202" i="4" s="1"/>
  <c r="E1202" i="4" s="1"/>
  <c r="F1202" i="4" l="1"/>
  <c r="D1203" i="4" s="1"/>
  <c r="E1203" i="4" s="1"/>
  <c r="F1203" i="4" l="1"/>
  <c r="D1204" i="4" s="1"/>
  <c r="E1204" i="4" s="1"/>
  <c r="F1204" i="4" l="1"/>
  <c r="D1205" i="4" l="1"/>
  <c r="E1205" i="4" s="1"/>
  <c r="F1205" i="4" l="1"/>
  <c r="D1206" i="4" s="1"/>
  <c r="E1206" i="4" s="1"/>
  <c r="B16" i="2" l="1"/>
  <c r="E3" i="4"/>
  <c r="B15" i="2" s="1"/>
  <c r="F1206" i="4" l="1"/>
  <c r="F3" i="4" s="1"/>
  <c r="B18" i="2" s="1"/>
</calcChain>
</file>

<file path=xl/sharedStrings.xml><?xml version="1.0" encoding="utf-8"?>
<sst xmlns="http://schemas.openxmlformats.org/spreadsheetml/2006/main" count="60" uniqueCount="55">
  <si>
    <t>CARD TYPE</t>
  </si>
  <si>
    <t>Annual Fees</t>
  </si>
  <si>
    <t>Minimum Limit</t>
  </si>
  <si>
    <t>APR</t>
  </si>
  <si>
    <t>Loan Term (Years)</t>
  </si>
  <si>
    <t>Payment</t>
  </si>
  <si>
    <t>Profit Margin</t>
  </si>
  <si>
    <t>Total</t>
  </si>
  <si>
    <t>Month</t>
  </si>
  <si>
    <t>Interest</t>
  </si>
  <si>
    <t>Principal</t>
  </si>
  <si>
    <t>Balance</t>
  </si>
  <si>
    <t>PV of PMT</t>
  </si>
  <si>
    <t>Credit Limit</t>
  </si>
  <si>
    <t>Monthly Payment</t>
  </si>
  <si>
    <t>Monthly Rate</t>
  </si>
  <si>
    <t>Annual Fees After VAT 15%</t>
  </si>
  <si>
    <t>Total No. of Months</t>
  </si>
  <si>
    <t>SABB Credit Card</t>
  </si>
  <si>
    <t>Repayment Term</t>
  </si>
  <si>
    <t>Credit Limit Utilized</t>
  </si>
  <si>
    <t xml:space="preserve">** Minimum monthly repayment amount </t>
  </si>
  <si>
    <r>
      <t xml:space="preserve">Total </t>
    </r>
    <r>
      <rPr>
        <b/>
        <sz val="11"/>
        <color theme="0"/>
        <rFont val="Calibri"/>
        <family val="2"/>
        <scheme val="minor"/>
      </rPr>
      <t>Profit</t>
    </r>
  </si>
  <si>
    <t>*   5% of the outstanding balance</t>
  </si>
  <si>
    <t>Note:</t>
  </si>
  <si>
    <t>- Segmented customers are exempt from annual fees on the assigned products.</t>
  </si>
  <si>
    <t>- The fees above are calculated as an example and are subject to vary based on customer’s inputs &amp; criteria.</t>
  </si>
  <si>
    <t>أختر نوع البطاقة
Choose CARD TYPE</t>
  </si>
  <si>
    <t>معدل النسبة السنوي
Annual Percentage Rate (APR)</t>
  </si>
  <si>
    <t>النسبة الشهرية
Monthly Rate</t>
  </si>
  <si>
    <t>رسوم العمليات الدولية
International Transactions Fees</t>
  </si>
  <si>
    <t>الرسوم السنوية بالإضافة إلى ضريبة القمية المضافة  (ريال)
Annual Fees Including 15% VAT</t>
  </si>
  <si>
    <t>أدخل الحد الائتماني (ريال)
 Enter CREDIT LIMIT (SAR)</t>
  </si>
  <si>
    <t>غرامة تأخير السداد (ريال)
Late payment penalty charges (SAR)</t>
  </si>
  <si>
    <t>رسوم إرسال البطاقة لخارج المملكة (ريال)
Sending the card overseas fee (SAR)</t>
  </si>
  <si>
    <t>حاسبة معدل النسبة السنوي لبطاقات ساب الائتمانية
SABB Credit Card APR Calculator</t>
  </si>
  <si>
    <t>الحد الأدنى للقسط الشهري (ريال) **
**Minimum Installment Amount (SAR)</t>
  </si>
  <si>
    <t xml:space="preserve">الحد الأعلى للقسط الشهري (ريال) *
*Maximum Installment Amount (SAR) </t>
  </si>
  <si>
    <t>ساب فيزا الكلاسيكية
SABB VISA Classic</t>
  </si>
  <si>
    <t>ساب ماستركارد تيتانيوم
SABB Mastercard Titanium</t>
  </si>
  <si>
    <t>ساب فيزا البلاتينية
SABB VISA Platinum</t>
  </si>
  <si>
    <t>ساب ماستركارد البلاتينية
SABB Mastercard Platinum</t>
  </si>
  <si>
    <t>ساب فيزا ادفانس
SABB VISA Advance</t>
  </si>
  <si>
    <t>ساب فيزا سيجنتشر
SABB VISA Signature</t>
  </si>
  <si>
    <t>ساب الإمارات فيزا  سيجنشر
SABB VISA Emirates Signature</t>
  </si>
  <si>
    <t>ساب ماستركارد بريميير
SABB Mastercard Premier</t>
  </si>
  <si>
    <t>ساب ماستركارد وورلد إليت
SABB Mastercard World Elite</t>
  </si>
  <si>
    <t>*   5% من الرصيد المستحق.</t>
  </si>
  <si>
    <t>** الحد الادنى لمبلغ القسط الشهري</t>
  </si>
  <si>
    <t>ملاحظة:</t>
  </si>
  <si>
    <t>-  الرسوم المحتسبة في الحاسبة أعلاه تعتبر على سبيل المثال وقابلة للتغيير للعملاء بناء على مدخلات و سجل العميل الائتماني.</t>
  </si>
  <si>
    <t>-  لا يتم احتساب رسوم سنوية للبطاقات الائتمانية الموفرة للعملاء حسب تصنيفهم.</t>
  </si>
  <si>
    <t>رسوم التحويل والسحب النقدي (ريال)
 Withdrawal/Transfer Fees (SAR)</t>
  </si>
  <si>
    <t>عدد الأشهر لسداد كامل الرصيد في حال سداد الحد الأدنى
Minimum Repayment Period (Months)</t>
  </si>
  <si>
    <t>إجمالي الربح (ريال)
 Total Profit (SAR)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</si>
</sst>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SAR]\ #,##0"/>
    <numFmt numFmtId="165" formatCode="_-&quot;ر.س.‏&quot;\ * #,##0.00_-;_-&quot;ر.س.‏&quot;\ * #,##0.00\-;_-&quot;ر.س.‏&quot;\ * &quot;-&quot;??_-;_-@_-"/>
    <numFmt numFmtId="166" formatCode="_-* #,##0.00_-;_-* #,##0.00\-;_-* &quot;-&quot;??_-;_-@_-"/>
    <numFmt numFmtId="167" formatCode="[$SAR]\ #,##0.00"/>
    <numFmt numFmtId="168" formatCode="_(* #,##0_);_(* \(#,##0\);_(* &quot;-&quot;??_);_(@_)"/>
    <numFmt numFmtId="169" formatCode="0.0000"/>
    <numFmt numFmtId="170" formatCode="#,##0.0"/>
    <numFmt numFmtId="171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rgb="FF006100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6D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1">
    <xf numFmtId="0" fontId="0" fillId="0" borderId="0" xfId="0"/>
    <xf numFmtId="0" fontId="4" fillId="0" borderId="0" xfId="0" applyFont="1"/>
    <xf numFmtId="40" fontId="4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/>
    <xf numFmtId="38" fontId="0" fillId="0" borderId="0" xfId="0" applyNumberFormat="1" applyFont="1" applyAlignment="1">
      <alignment horizontal="center" vertical="center"/>
    </xf>
    <xf numFmtId="40" fontId="0" fillId="0" borderId="0" xfId="0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64" fontId="0" fillId="0" borderId="0" xfId="2" applyNumberFormat="1" applyFont="1" applyProtection="1">
      <protection locked="0"/>
    </xf>
    <xf numFmtId="10" fontId="0" fillId="0" borderId="0" xfId="1" applyNumberFormat="1" applyFont="1"/>
    <xf numFmtId="167" fontId="0" fillId="0" borderId="0" xfId="2" applyNumberFormat="1" applyFont="1" applyProtection="1">
      <protection locked="0"/>
    </xf>
    <xf numFmtId="0" fontId="0" fillId="0" borderId="0" xfId="0" applyAlignment="1">
      <alignment horizontal="center"/>
    </xf>
    <xf numFmtId="166" fontId="0" fillId="0" borderId="0" xfId="3" applyFont="1"/>
    <xf numFmtId="43" fontId="0" fillId="0" borderId="0" xfId="0" applyNumberFormat="1"/>
    <xf numFmtId="0" fontId="3" fillId="0" borderId="0" xfId="0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171" fontId="0" fillId="0" borderId="0" xfId="1" applyNumberFormat="1" applyFont="1"/>
    <xf numFmtId="0" fontId="6" fillId="0" borderId="0" xfId="0" applyFont="1"/>
    <xf numFmtId="43" fontId="8" fillId="0" borderId="0" xfId="3" applyNumberFormat="1" applyFont="1" applyProtection="1">
      <protection locked="0"/>
    </xf>
    <xf numFmtId="169" fontId="0" fillId="0" borderId="0" xfId="0" applyNumberFormat="1" applyFont="1"/>
    <xf numFmtId="0" fontId="0" fillId="0" borderId="0" xfId="0" applyFont="1" applyAlignment="1">
      <alignment horizontal="center"/>
    </xf>
    <xf numFmtId="43" fontId="0" fillId="0" borderId="0" xfId="0" applyNumberFormat="1" applyFont="1"/>
    <xf numFmtId="0" fontId="6" fillId="6" borderId="0" xfId="0" applyFont="1" applyFill="1" applyAlignment="1">
      <alignment horizontal="center"/>
    </xf>
    <xf numFmtId="166" fontId="6" fillId="6" borderId="0" xfId="3" applyFont="1" applyFill="1"/>
    <xf numFmtId="43" fontId="6" fillId="6" borderId="0" xfId="0" applyNumberFormat="1" applyFont="1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0" fontId="0" fillId="0" borderId="1" xfId="0" applyNumberFormat="1" applyFont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Font="1" applyBorder="1"/>
    <xf numFmtId="168" fontId="0" fillId="0" borderId="1" xfId="3" applyNumberFormat="1" applyFont="1" applyBorder="1" applyProtection="1">
      <protection locked="0"/>
    </xf>
    <xf numFmtId="167" fontId="0" fillId="0" borderId="1" xfId="2" applyNumberFormat="1" applyFont="1" applyBorder="1" applyProtection="1">
      <protection locked="0"/>
    </xf>
    <xf numFmtId="43" fontId="0" fillId="0" borderId="1" xfId="3" applyNumberFormat="1" applyFont="1" applyBorder="1" applyProtection="1">
      <protection locked="0"/>
    </xf>
    <xf numFmtId="10" fontId="0" fillId="0" borderId="1" xfId="1" applyNumberFormat="1" applyFont="1" applyBorder="1"/>
    <xf numFmtId="0" fontId="7" fillId="8" borderId="2" xfId="0" applyFont="1" applyFill="1" applyBorder="1" applyAlignment="1">
      <alignment horizontal="center"/>
    </xf>
    <xf numFmtId="166" fontId="0" fillId="0" borderId="3" xfId="3" applyFont="1" applyBorder="1"/>
    <xf numFmtId="0" fontId="0" fillId="0" borderId="3" xfId="0" applyFont="1" applyBorder="1"/>
    <xf numFmtId="43" fontId="0" fillId="0" borderId="3" xfId="0" applyNumberFormat="1" applyFont="1" applyBorder="1"/>
    <xf numFmtId="166" fontId="0" fillId="0" borderId="3" xfId="3" applyNumberFormat="1" applyFont="1" applyBorder="1"/>
    <xf numFmtId="0" fontId="7" fillId="8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43" fontId="0" fillId="0" borderId="7" xfId="0" applyNumberFormat="1" applyFont="1" applyBorder="1"/>
    <xf numFmtId="0" fontId="2" fillId="4" borderId="1" xfId="0" applyFont="1" applyFill="1" applyBorder="1" applyAlignment="1">
      <alignment horizontal="center"/>
    </xf>
    <xf numFmtId="10" fontId="2" fillId="4" borderId="1" xfId="4" applyNumberFormat="1" applyFont="1" applyFill="1" applyBorder="1" applyAlignment="1">
      <alignment horizontal="center"/>
    </xf>
    <xf numFmtId="164" fontId="6" fillId="5" borderId="1" xfId="2" applyNumberFormat="1" applyFont="1" applyFill="1" applyBorder="1" applyAlignment="1" applyProtection="1">
      <alignment horizontal="center"/>
      <protection locked="0"/>
    </xf>
    <xf numFmtId="167" fontId="6" fillId="5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0" fontId="0" fillId="6" borderId="1" xfId="1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 applyProtection="1">
      <alignment horizontal="center"/>
    </xf>
    <xf numFmtId="10" fontId="0" fillId="6" borderId="1" xfId="1" applyNumberFormat="1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0" fillId="6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38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>
      <alignment vertical="center" wrapText="1"/>
    </xf>
    <xf numFmtId="0" fontId="15" fillId="9" borderId="0" xfId="0" applyFont="1" applyFill="1" applyBorder="1" applyAlignment="1">
      <alignment vertical="center" wrapText="1"/>
    </xf>
    <xf numFmtId="49" fontId="15" fillId="9" borderId="0" xfId="0" applyNumberFormat="1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right" vertical="center" wrapText="1" readingOrder="2"/>
    </xf>
    <xf numFmtId="0" fontId="15" fillId="9" borderId="0" xfId="0" applyFont="1" applyFill="1" applyBorder="1" applyAlignment="1">
      <alignment horizontal="right" vertical="center" wrapText="1" readingOrder="2"/>
    </xf>
    <xf numFmtId="49" fontId="12" fillId="9" borderId="0" xfId="0" applyNumberFormat="1" applyFont="1" applyFill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</cellXfs>
  <cellStyles count="5">
    <cellStyle name="Comma 2" xfId="3"/>
    <cellStyle name="Currency 2" xfId="2"/>
    <cellStyle name="Good 2" xfId="4"/>
    <cellStyle name="Normal" xfId="0" builtinId="0"/>
    <cellStyle name="Percent" xfId="1" builtinId="5"/>
  </cellStyles>
  <dxfs count="2"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1206"/>
  <sheetViews>
    <sheetView showGridLines="0" zoomScaleNormal="100" workbookViewId="0">
      <selection activeCell="H19" sqref="H19"/>
    </sheetView>
  </sheetViews>
  <sheetFormatPr defaultRowHeight="15" x14ac:dyDescent="0.25"/>
  <cols>
    <col min="1" max="1" width="2.7109375" style="4" customWidth="1"/>
    <col min="2" max="2" width="5.5703125" style="4" bestFit="1" customWidth="1"/>
    <col min="3" max="3" width="5" style="4" bestFit="1" customWidth="1"/>
    <col min="4" max="4" width="11.28515625" style="4" bestFit="1" customWidth="1"/>
    <col min="5" max="5" width="27.85546875" style="4" bestFit="1" customWidth="1"/>
    <col min="6" max="6" width="31.28515625" style="4" bestFit="1" customWidth="1"/>
    <col min="7" max="16384" width="9.140625" style="4"/>
  </cols>
  <sheetData>
    <row r="2" spans="1:9" x14ac:dyDescent="0.25">
      <c r="A2" s="26"/>
      <c r="B2" s="27"/>
      <c r="D2" s="30" t="s">
        <v>13</v>
      </c>
      <c r="E2" s="30" t="s">
        <v>17</v>
      </c>
      <c r="F2" s="30" t="s">
        <v>22</v>
      </c>
    </row>
    <row r="3" spans="1:9" x14ac:dyDescent="0.25">
      <c r="A3" s="26"/>
      <c r="B3" s="27"/>
      <c r="C3" s="28"/>
      <c r="D3" s="33">
        <f>Calculator!B5</f>
        <v>10000</v>
      </c>
      <c r="E3" s="31">
        <f>LOOKUP(2,1/(D:D&gt;0),C:C)</f>
        <v>85</v>
      </c>
      <c r="F3" s="32">
        <f>SUM(F5:F1206)</f>
        <v>7317.6109141358374</v>
      </c>
    </row>
    <row r="4" spans="1:9" x14ac:dyDescent="0.25">
      <c r="A4" s="29"/>
      <c r="B4" s="14"/>
      <c r="C4" s="14"/>
      <c r="D4" s="14"/>
      <c r="E4" s="14"/>
      <c r="F4" s="14"/>
    </row>
    <row r="5" spans="1:9" x14ac:dyDescent="0.25">
      <c r="B5" s="15"/>
      <c r="C5" s="14">
        <v>1</v>
      </c>
      <c r="D5" s="16">
        <f>D3</f>
        <v>10000</v>
      </c>
      <c r="E5" s="61">
        <f>IF(D5&lt;101,D5,IF(D5&lt;2001,100,D5*5%))</f>
        <v>500</v>
      </c>
      <c r="F5" s="5">
        <f>(D5-E5)*2.39%</f>
        <v>227.05</v>
      </c>
    </row>
    <row r="6" spans="1:9" x14ac:dyDescent="0.25">
      <c r="B6" s="15"/>
      <c r="C6" s="14">
        <v>2</v>
      </c>
      <c r="D6" s="5">
        <f>(D5-E5)+F5</f>
        <v>9727.0499999999993</v>
      </c>
      <c r="E6" s="61">
        <f t="shared" ref="E6:E69" si="0">IF(D6&lt;101,D6,IF(D6&lt;2001,100,D6*5%))</f>
        <v>486.35249999999996</v>
      </c>
      <c r="F6" s="5">
        <f t="shared" ref="F6:F69" si="1">(D6-E6)*2.39%</f>
        <v>220.85267024999996</v>
      </c>
    </row>
    <row r="7" spans="1:9" x14ac:dyDescent="0.25">
      <c r="B7" s="15"/>
      <c r="C7" s="14">
        <v>3</v>
      </c>
      <c r="D7" s="5">
        <f>(D6-E6)+F6</f>
        <v>9461.5501702499987</v>
      </c>
      <c r="E7" s="61">
        <f t="shared" si="0"/>
        <v>473.07750851249995</v>
      </c>
      <c r="F7" s="5">
        <f t="shared" si="1"/>
        <v>214.82449661552621</v>
      </c>
    </row>
    <row r="8" spans="1:9" x14ac:dyDescent="0.25">
      <c r="B8" s="15"/>
      <c r="C8" s="14">
        <v>4</v>
      </c>
      <c r="D8" s="5">
        <f t="shared" ref="D8:D15" si="2">(D7-E7)+F7</f>
        <v>9203.2971583530252</v>
      </c>
      <c r="E8" s="61">
        <f t="shared" si="0"/>
        <v>460.16485791765126</v>
      </c>
      <c r="F8" s="5">
        <f t="shared" si="1"/>
        <v>208.96086198040547</v>
      </c>
    </row>
    <row r="9" spans="1:9" x14ac:dyDescent="0.25">
      <c r="B9" s="15"/>
      <c r="C9" s="14">
        <v>5</v>
      </c>
      <c r="D9" s="5">
        <f t="shared" si="2"/>
        <v>8952.0931624157802</v>
      </c>
      <c r="E9" s="61">
        <f t="shared" si="0"/>
        <v>447.60465812078905</v>
      </c>
      <c r="F9" s="5">
        <f t="shared" si="1"/>
        <v>203.25727525265032</v>
      </c>
    </row>
    <row r="10" spans="1:9" x14ac:dyDescent="0.25">
      <c r="B10" s="15"/>
      <c r="C10" s="14">
        <v>6</v>
      </c>
      <c r="D10" s="5">
        <f t="shared" si="2"/>
        <v>8707.7457795476421</v>
      </c>
      <c r="E10" s="61">
        <f t="shared" si="0"/>
        <v>435.38728897738213</v>
      </c>
      <c r="F10" s="5">
        <f t="shared" si="1"/>
        <v>197.70936792462919</v>
      </c>
    </row>
    <row r="11" spans="1:9" x14ac:dyDescent="0.25">
      <c r="B11" s="15"/>
      <c r="C11" s="14">
        <v>7</v>
      </c>
      <c r="D11" s="5">
        <f t="shared" si="2"/>
        <v>8470.0678584948892</v>
      </c>
      <c r="E11" s="61">
        <f t="shared" si="0"/>
        <v>423.5033929247445</v>
      </c>
      <c r="F11" s="5">
        <f t="shared" si="1"/>
        <v>192.31289072712647</v>
      </c>
    </row>
    <row r="12" spans="1:9" x14ac:dyDescent="0.25">
      <c r="B12" s="15"/>
      <c r="C12" s="14">
        <v>8</v>
      </c>
      <c r="D12" s="5">
        <f t="shared" si="2"/>
        <v>8238.877356297271</v>
      </c>
      <c r="E12" s="61">
        <f t="shared" si="0"/>
        <v>411.94386781486355</v>
      </c>
      <c r="F12" s="5">
        <f t="shared" si="1"/>
        <v>187.06371037472954</v>
      </c>
    </row>
    <row r="13" spans="1:9" x14ac:dyDescent="0.25">
      <c r="B13" s="15"/>
      <c r="C13" s="14">
        <v>9</v>
      </c>
      <c r="D13" s="5">
        <f t="shared" si="2"/>
        <v>8013.9971988571369</v>
      </c>
      <c r="E13" s="61">
        <f t="shared" si="0"/>
        <v>400.69985994285685</v>
      </c>
      <c r="F13" s="5">
        <f t="shared" si="1"/>
        <v>181.95780640005131</v>
      </c>
      <c r="I13" s="17"/>
    </row>
    <row r="14" spans="1:9" x14ac:dyDescent="0.25">
      <c r="B14" s="15"/>
      <c r="C14" s="14">
        <v>10</v>
      </c>
      <c r="D14" s="5">
        <f t="shared" si="2"/>
        <v>7795.2551453143315</v>
      </c>
      <c r="E14" s="61">
        <f t="shared" si="0"/>
        <v>389.76275726571657</v>
      </c>
      <c r="F14" s="5">
        <f t="shared" si="1"/>
        <v>176.9912680743619</v>
      </c>
    </row>
    <row r="15" spans="1:9" x14ac:dyDescent="0.25">
      <c r="B15" s="15"/>
      <c r="C15" s="14">
        <v>11</v>
      </c>
      <c r="D15" s="5">
        <f t="shared" si="2"/>
        <v>7582.4836561229768</v>
      </c>
      <c r="E15" s="61">
        <f t="shared" si="0"/>
        <v>379.12418280614884</v>
      </c>
      <c r="F15" s="5">
        <f t="shared" si="1"/>
        <v>172.16029141227222</v>
      </c>
    </row>
    <row r="16" spans="1:9" x14ac:dyDescent="0.25">
      <c r="B16" s="15"/>
      <c r="C16" s="14">
        <v>12</v>
      </c>
      <c r="D16" s="5">
        <f>(D15-E15)+F15</f>
        <v>7375.5197647291006</v>
      </c>
      <c r="E16" s="61">
        <f t="shared" si="0"/>
        <v>368.77598823645508</v>
      </c>
      <c r="F16" s="5">
        <f t="shared" si="1"/>
        <v>167.46117625817422</v>
      </c>
    </row>
    <row r="17" spans="2:6" x14ac:dyDescent="0.25">
      <c r="B17" s="15"/>
      <c r="C17" s="14">
        <v>13</v>
      </c>
      <c r="D17" s="5">
        <f t="shared" ref="D17:D28" si="3">(D16-E16)+F16</f>
        <v>7174.2049527508198</v>
      </c>
      <c r="E17" s="61">
        <f t="shared" si="0"/>
        <v>358.71024763754099</v>
      </c>
      <c r="F17" s="5">
        <f t="shared" si="1"/>
        <v>162.89032345220735</v>
      </c>
    </row>
    <row r="18" spans="2:6" x14ac:dyDescent="0.25">
      <c r="B18" s="15"/>
      <c r="C18" s="14">
        <v>14</v>
      </c>
      <c r="D18" s="5">
        <f t="shared" si="3"/>
        <v>6978.3850285654862</v>
      </c>
      <c r="E18" s="61">
        <f t="shared" si="0"/>
        <v>348.91925142827432</v>
      </c>
      <c r="F18" s="5">
        <f t="shared" si="1"/>
        <v>158.44423207357937</v>
      </c>
    </row>
    <row r="19" spans="2:6" x14ac:dyDescent="0.25">
      <c r="B19" s="15"/>
      <c r="C19" s="14">
        <v>15</v>
      </c>
      <c r="D19" s="5">
        <f t="shared" si="3"/>
        <v>6787.9100092107919</v>
      </c>
      <c r="E19" s="61">
        <f t="shared" si="0"/>
        <v>339.39550046053961</v>
      </c>
      <c r="F19" s="5">
        <f t="shared" si="1"/>
        <v>154.11949675913104</v>
      </c>
    </row>
    <row r="20" spans="2:6" x14ac:dyDescent="0.25">
      <c r="B20" s="15"/>
      <c r="C20" s="14">
        <v>16</v>
      </c>
      <c r="D20" s="5">
        <f t="shared" si="3"/>
        <v>6602.6340055093833</v>
      </c>
      <c r="E20" s="61">
        <f t="shared" si="0"/>
        <v>330.1317002754692</v>
      </c>
      <c r="F20" s="5">
        <f t="shared" si="1"/>
        <v>149.91280509509053</v>
      </c>
    </row>
    <row r="21" spans="2:6" x14ac:dyDescent="0.25">
      <c r="B21" s="15"/>
      <c r="C21" s="14">
        <v>17</v>
      </c>
      <c r="D21" s="5">
        <f t="shared" si="3"/>
        <v>6422.4151103290042</v>
      </c>
      <c r="E21" s="61">
        <f t="shared" si="0"/>
        <v>321.12075551645023</v>
      </c>
      <c r="F21" s="5">
        <f t="shared" si="1"/>
        <v>145.82093508002004</v>
      </c>
    </row>
    <row r="22" spans="2:6" x14ac:dyDescent="0.25">
      <c r="B22" s="15"/>
      <c r="C22" s="14">
        <v>18</v>
      </c>
      <c r="D22" s="5">
        <f t="shared" si="3"/>
        <v>6247.1152898925739</v>
      </c>
      <c r="E22" s="61">
        <f t="shared" si="0"/>
        <v>312.35576449462872</v>
      </c>
      <c r="F22" s="5">
        <f t="shared" si="1"/>
        <v>141.84075265701091</v>
      </c>
    </row>
    <row r="23" spans="2:6" x14ac:dyDescent="0.25">
      <c r="B23" s="15"/>
      <c r="C23" s="14">
        <v>19</v>
      </c>
      <c r="D23" s="5">
        <f t="shared" si="3"/>
        <v>6076.6002780549561</v>
      </c>
      <c r="E23" s="61">
        <f t="shared" si="0"/>
        <v>303.83001390274779</v>
      </c>
      <c r="F23" s="5">
        <f t="shared" si="1"/>
        <v>137.9692093132378</v>
      </c>
    </row>
    <row r="24" spans="2:6" x14ac:dyDescent="0.25">
      <c r="B24" s="15"/>
      <c r="C24" s="14">
        <v>20</v>
      </c>
      <c r="D24" s="5">
        <f t="shared" si="3"/>
        <v>5910.7394734654463</v>
      </c>
      <c r="E24" s="61">
        <f t="shared" si="0"/>
        <v>295.53697367327231</v>
      </c>
      <c r="F24" s="5">
        <f t="shared" si="1"/>
        <v>134.20333974503296</v>
      </c>
    </row>
    <row r="25" spans="2:6" x14ac:dyDescent="0.25">
      <c r="B25" s="15"/>
      <c r="C25" s="14">
        <v>21</v>
      </c>
      <c r="D25" s="5">
        <f>(D24-E24)+F24</f>
        <v>5749.4058395372076</v>
      </c>
      <c r="E25" s="61">
        <f t="shared" si="0"/>
        <v>287.47029197686038</v>
      </c>
      <c r="F25" s="5">
        <f t="shared" si="1"/>
        <v>130.54025958669229</v>
      </c>
    </row>
    <row r="26" spans="2:6" x14ac:dyDescent="0.25">
      <c r="B26" s="15"/>
      <c r="C26" s="14">
        <v>22</v>
      </c>
      <c r="D26" s="5">
        <f t="shared" si="3"/>
        <v>5592.4758071470396</v>
      </c>
      <c r="E26" s="61">
        <f t="shared" si="0"/>
        <v>279.62379035735199</v>
      </c>
      <c r="F26" s="5">
        <f t="shared" si="1"/>
        <v>126.97716320127354</v>
      </c>
    </row>
    <row r="27" spans="2:6" x14ac:dyDescent="0.25">
      <c r="B27" s="15"/>
      <c r="C27" s="14">
        <v>23</v>
      </c>
      <c r="D27" s="5">
        <f t="shared" si="3"/>
        <v>5439.8291799909612</v>
      </c>
      <c r="E27" s="61">
        <f t="shared" si="0"/>
        <v>271.99145899954806</v>
      </c>
      <c r="F27" s="5">
        <f t="shared" si="1"/>
        <v>123.51132153169479</v>
      </c>
    </row>
    <row r="28" spans="2:6" x14ac:dyDescent="0.25">
      <c r="B28" s="15"/>
      <c r="C28" s="14">
        <v>24</v>
      </c>
      <c r="D28" s="5">
        <f t="shared" si="3"/>
        <v>5291.3490425231084</v>
      </c>
      <c r="E28" s="61">
        <f t="shared" si="0"/>
        <v>264.56745212615544</v>
      </c>
      <c r="F28" s="5">
        <f t="shared" si="1"/>
        <v>120.14008001048718</v>
      </c>
    </row>
    <row r="29" spans="2:6" x14ac:dyDescent="0.25">
      <c r="B29" s="15"/>
      <c r="C29" s="14">
        <v>25</v>
      </c>
      <c r="D29" s="5">
        <f>(D28-E28)+F28</f>
        <v>5146.9216704074406</v>
      </c>
      <c r="E29" s="61">
        <f t="shared" si="0"/>
        <v>257.34608352037202</v>
      </c>
      <c r="F29" s="5">
        <f t="shared" si="1"/>
        <v>116.86085652660094</v>
      </c>
    </row>
    <row r="30" spans="2:6" x14ac:dyDescent="0.25">
      <c r="B30" s="15"/>
      <c r="C30" s="14">
        <v>26</v>
      </c>
      <c r="D30" s="5">
        <f t="shared" ref="D30:D31" si="4">(D29-E29)+F29</f>
        <v>5006.4364434136696</v>
      </c>
      <c r="E30" s="61">
        <f t="shared" si="0"/>
        <v>250.3218221706835</v>
      </c>
      <c r="F30" s="5">
        <f t="shared" si="1"/>
        <v>113.67113944770736</v>
      </c>
    </row>
    <row r="31" spans="2:6" x14ac:dyDescent="0.25">
      <c r="B31" s="15"/>
      <c r="C31" s="14">
        <v>27</v>
      </c>
      <c r="D31" s="5">
        <f t="shared" si="4"/>
        <v>4869.7857606906928</v>
      </c>
      <c r="E31" s="61">
        <f t="shared" si="0"/>
        <v>243.48928803453464</v>
      </c>
      <c r="F31" s="5">
        <f t="shared" si="1"/>
        <v>110.5684856964822</v>
      </c>
    </row>
    <row r="32" spans="2:6" x14ac:dyDescent="0.25">
      <c r="B32" s="15"/>
      <c r="C32" s="14">
        <v>28</v>
      </c>
      <c r="D32" s="5">
        <f>(D31-E31)+F31</f>
        <v>4736.8649583526412</v>
      </c>
      <c r="E32" s="61">
        <f t="shared" si="0"/>
        <v>236.84324791763208</v>
      </c>
      <c r="F32" s="5">
        <f t="shared" si="1"/>
        <v>107.55051887939673</v>
      </c>
    </row>
    <row r="33" spans="2:6" x14ac:dyDescent="0.25">
      <c r="B33" s="15"/>
      <c r="C33" s="14">
        <v>29</v>
      </c>
      <c r="D33" s="5">
        <f t="shared" ref="D33:D96" si="5">(D32-E32)+F32</f>
        <v>4607.5722293144063</v>
      </c>
      <c r="E33" s="61">
        <f t="shared" si="0"/>
        <v>230.37861146572033</v>
      </c>
      <c r="F33" s="5">
        <f t="shared" si="1"/>
        <v>104.61492746658359</v>
      </c>
    </row>
    <row r="34" spans="2:6" x14ac:dyDescent="0.25">
      <c r="B34" s="15"/>
      <c r="C34" s="14">
        <v>30</v>
      </c>
      <c r="D34" s="5">
        <f t="shared" si="5"/>
        <v>4481.8085453152689</v>
      </c>
      <c r="E34" s="61">
        <f t="shared" si="0"/>
        <v>224.09042726576345</v>
      </c>
      <c r="F34" s="5">
        <f t="shared" si="1"/>
        <v>101.75946302138318</v>
      </c>
    </row>
    <row r="35" spans="2:6" x14ac:dyDescent="0.25">
      <c r="B35" s="15"/>
      <c r="C35" s="14">
        <v>31</v>
      </c>
      <c r="D35" s="5">
        <f t="shared" si="5"/>
        <v>4359.4775810708888</v>
      </c>
      <c r="E35" s="61">
        <f t="shared" si="0"/>
        <v>217.97387905354447</v>
      </c>
      <c r="F35" s="5">
        <f t="shared" si="1"/>
        <v>98.981938478214531</v>
      </c>
    </row>
    <row r="36" spans="2:6" x14ac:dyDescent="0.25">
      <c r="B36" s="15"/>
      <c r="C36" s="14">
        <v>32</v>
      </c>
      <c r="D36" s="5">
        <f t="shared" si="5"/>
        <v>4240.485640495559</v>
      </c>
      <c r="E36" s="61">
        <f t="shared" si="0"/>
        <v>212.02428202477796</v>
      </c>
      <c r="F36" s="5">
        <f t="shared" si="1"/>
        <v>96.280226467451669</v>
      </c>
    </row>
    <row r="37" spans="2:6" x14ac:dyDescent="0.25">
      <c r="B37" s="15"/>
      <c r="C37" s="14">
        <v>33</v>
      </c>
      <c r="D37" s="5">
        <f t="shared" si="5"/>
        <v>4124.7415849382323</v>
      </c>
      <c r="E37" s="61">
        <f t="shared" si="0"/>
        <v>206.23707924691163</v>
      </c>
      <c r="F37" s="5">
        <f t="shared" si="1"/>
        <v>93.65225768602258</v>
      </c>
    </row>
    <row r="38" spans="2:6" x14ac:dyDescent="0.25">
      <c r="B38" s="15"/>
      <c r="C38" s="14">
        <v>34</v>
      </c>
      <c r="D38" s="5">
        <f t="shared" si="5"/>
        <v>4012.1567633773434</v>
      </c>
      <c r="E38" s="61">
        <f t="shared" si="0"/>
        <v>200.60783816886718</v>
      </c>
      <c r="F38" s="5">
        <f t="shared" si="1"/>
        <v>91.096019312482582</v>
      </c>
    </row>
    <row r="39" spans="2:6" x14ac:dyDescent="0.25">
      <c r="B39" s="15"/>
      <c r="C39" s="14">
        <v>35</v>
      </c>
      <c r="D39" s="5">
        <f t="shared" si="5"/>
        <v>3902.6449445209587</v>
      </c>
      <c r="E39" s="61">
        <f t="shared" si="0"/>
        <v>195.13224722604795</v>
      </c>
      <c r="F39" s="5">
        <f t="shared" si="1"/>
        <v>88.60955346534837</v>
      </c>
    </row>
    <row r="40" spans="2:6" x14ac:dyDescent="0.25">
      <c r="B40" s="15"/>
      <c r="C40" s="14">
        <v>36</v>
      </c>
      <c r="D40" s="5">
        <f t="shared" si="5"/>
        <v>3796.1222507602588</v>
      </c>
      <c r="E40" s="61">
        <f t="shared" si="0"/>
        <v>189.80611253801294</v>
      </c>
      <c r="F40" s="5">
        <f t="shared" si="1"/>
        <v>86.19095570351169</v>
      </c>
    </row>
    <row r="41" spans="2:6" x14ac:dyDescent="0.25">
      <c r="B41" s="15"/>
      <c r="C41" s="14">
        <v>37</v>
      </c>
      <c r="D41" s="5">
        <f t="shared" si="5"/>
        <v>3692.5070939257575</v>
      </c>
      <c r="E41" s="61">
        <f t="shared" si="0"/>
        <v>184.6253546962879</v>
      </c>
      <c r="F41" s="5">
        <f t="shared" si="1"/>
        <v>83.838373567584327</v>
      </c>
    </row>
    <row r="42" spans="2:6" x14ac:dyDescent="0.25">
      <c r="B42" s="15"/>
      <c r="C42" s="14">
        <v>38</v>
      </c>
      <c r="D42" s="5">
        <f t="shared" si="5"/>
        <v>3591.7201127970538</v>
      </c>
      <c r="E42" s="61">
        <f t="shared" si="0"/>
        <v>179.58600563985271</v>
      </c>
      <c r="F42" s="5">
        <f t="shared" si="1"/>
        <v>81.550005161057115</v>
      </c>
    </row>
    <row r="43" spans="2:6" x14ac:dyDescent="0.25">
      <c r="B43" s="15"/>
      <c r="C43" s="14">
        <v>39</v>
      </c>
      <c r="D43" s="5">
        <f t="shared" si="5"/>
        <v>3493.684112318258</v>
      </c>
      <c r="E43" s="61">
        <f t="shared" si="0"/>
        <v>174.6842056159129</v>
      </c>
      <c r="F43" s="5">
        <f t="shared" si="1"/>
        <v>79.324097770186043</v>
      </c>
    </row>
    <row r="44" spans="2:6" x14ac:dyDescent="0.25">
      <c r="B44" s="15"/>
      <c r="C44" s="14">
        <v>40</v>
      </c>
      <c r="D44" s="5">
        <f t="shared" si="5"/>
        <v>3398.3240044725312</v>
      </c>
      <c r="E44" s="61">
        <f t="shared" si="0"/>
        <v>169.91620022362656</v>
      </c>
      <c r="F44" s="5">
        <f t="shared" si="1"/>
        <v>77.158946521548827</v>
      </c>
    </row>
    <row r="45" spans="2:6" x14ac:dyDescent="0.25">
      <c r="B45" s="15"/>
      <c r="C45" s="14">
        <v>41</v>
      </c>
      <c r="D45" s="5">
        <f t="shared" si="5"/>
        <v>3305.5667507704534</v>
      </c>
      <c r="E45" s="61">
        <f t="shared" si="0"/>
        <v>165.27833753852269</v>
      </c>
      <c r="F45" s="5">
        <f t="shared" si="1"/>
        <v>75.052893076243137</v>
      </c>
    </row>
    <row r="46" spans="2:6" x14ac:dyDescent="0.25">
      <c r="B46" s="15"/>
      <c r="C46" s="14">
        <v>42</v>
      </c>
      <c r="D46" s="5">
        <f t="shared" si="5"/>
        <v>3215.3413063081734</v>
      </c>
      <c r="E46" s="61">
        <f t="shared" si="0"/>
        <v>160.76706531540867</v>
      </c>
      <c r="F46" s="5">
        <f t="shared" si="1"/>
        <v>73.004324359727079</v>
      </c>
    </row>
    <row r="47" spans="2:6" x14ac:dyDescent="0.25">
      <c r="B47" s="15"/>
      <c r="C47" s="14">
        <v>43</v>
      </c>
      <c r="D47" s="5">
        <f t="shared" si="5"/>
        <v>3127.5785653524918</v>
      </c>
      <c r="E47" s="61">
        <f t="shared" si="0"/>
        <v>156.37892826762459</v>
      </c>
      <c r="F47" s="5">
        <f t="shared" si="1"/>
        <v>71.01167132632834</v>
      </c>
    </row>
    <row r="48" spans="2:6" x14ac:dyDescent="0.25">
      <c r="B48" s="15"/>
      <c r="C48" s="14">
        <v>44</v>
      </c>
      <c r="D48" s="5">
        <f t="shared" si="5"/>
        <v>3042.2113084111957</v>
      </c>
      <c r="E48" s="61">
        <f t="shared" si="0"/>
        <v>152.11056542055979</v>
      </c>
      <c r="F48" s="5">
        <f t="shared" si="1"/>
        <v>69.073407757476204</v>
      </c>
    </row>
    <row r="49" spans="2:6" x14ac:dyDescent="0.25">
      <c r="B49" s="15"/>
      <c r="C49" s="14">
        <v>45</v>
      </c>
      <c r="D49" s="5">
        <f t="shared" si="5"/>
        <v>2959.174150748112</v>
      </c>
      <c r="E49" s="61">
        <f t="shared" si="0"/>
        <v>147.95870753740562</v>
      </c>
      <c r="F49" s="5">
        <f t="shared" si="1"/>
        <v>67.188049092735881</v>
      </c>
    </row>
    <row r="50" spans="2:6" x14ac:dyDescent="0.25">
      <c r="B50" s="15"/>
      <c r="C50" s="14">
        <v>46</v>
      </c>
      <c r="D50" s="5">
        <f t="shared" si="5"/>
        <v>2878.4034923034424</v>
      </c>
      <c r="E50" s="61">
        <f t="shared" si="0"/>
        <v>143.92017461517213</v>
      </c>
      <c r="F50" s="5">
        <f t="shared" si="1"/>
        <v>65.354151292749663</v>
      </c>
    </row>
    <row r="51" spans="2:6" x14ac:dyDescent="0.25">
      <c r="B51" s="15"/>
      <c r="C51" s="14">
        <v>47</v>
      </c>
      <c r="D51" s="5">
        <f t="shared" si="5"/>
        <v>2799.8374689810198</v>
      </c>
      <c r="E51" s="61">
        <f t="shared" si="0"/>
        <v>139.99187344905098</v>
      </c>
      <c r="F51" s="5">
        <f t="shared" si="1"/>
        <v>63.570309733214053</v>
      </c>
    </row>
    <row r="52" spans="2:6" x14ac:dyDescent="0.25">
      <c r="B52" s="15"/>
      <c r="C52" s="14">
        <v>48</v>
      </c>
      <c r="D52" s="5">
        <f t="shared" si="5"/>
        <v>2723.4159052651826</v>
      </c>
      <c r="E52" s="61">
        <f t="shared" si="0"/>
        <v>136.17079526325912</v>
      </c>
      <c r="F52" s="5">
        <f t="shared" si="1"/>
        <v>61.835158129045972</v>
      </c>
    </row>
    <row r="53" spans="2:6" x14ac:dyDescent="0.25">
      <c r="B53" s="15"/>
      <c r="C53" s="14">
        <v>49</v>
      </c>
      <c r="D53" s="5">
        <f t="shared" si="5"/>
        <v>2649.0802681309692</v>
      </c>
      <c r="E53" s="61">
        <f t="shared" si="0"/>
        <v>132.45401340654846</v>
      </c>
      <c r="F53" s="5">
        <f t="shared" si="1"/>
        <v>60.147367487913662</v>
      </c>
    </row>
    <row r="54" spans="2:6" x14ac:dyDescent="0.25">
      <c r="B54" s="15"/>
      <c r="C54" s="14">
        <v>50</v>
      </c>
      <c r="D54" s="5">
        <f t="shared" si="5"/>
        <v>2576.7736222123344</v>
      </c>
      <c r="E54" s="61">
        <f t="shared" si="0"/>
        <v>128.83868111061673</v>
      </c>
      <c r="F54" s="5">
        <f t="shared" si="1"/>
        <v>58.505645092331058</v>
      </c>
    </row>
    <row r="55" spans="2:6" x14ac:dyDescent="0.25">
      <c r="B55" s="15"/>
      <c r="C55" s="14">
        <v>51</v>
      </c>
      <c r="D55" s="5">
        <f t="shared" si="5"/>
        <v>2506.440586194049</v>
      </c>
      <c r="E55" s="61">
        <f t="shared" si="0"/>
        <v>125.32202930970246</v>
      </c>
      <c r="F55" s="5">
        <f t="shared" si="1"/>
        <v>56.908733509535885</v>
      </c>
    </row>
    <row r="56" spans="2:6" x14ac:dyDescent="0.25">
      <c r="B56" s="15"/>
      <c r="C56" s="14">
        <v>52</v>
      </c>
      <c r="D56" s="5">
        <f t="shared" si="5"/>
        <v>2438.0272903938826</v>
      </c>
      <c r="E56" s="61">
        <f t="shared" si="0"/>
        <v>121.90136451969414</v>
      </c>
      <c r="F56" s="5">
        <f t="shared" si="1"/>
        <v>55.355409628393105</v>
      </c>
    </row>
    <row r="57" spans="2:6" x14ac:dyDescent="0.25">
      <c r="B57" s="15"/>
      <c r="C57" s="14">
        <v>53</v>
      </c>
      <c r="D57" s="5">
        <f t="shared" si="5"/>
        <v>2371.4813355025817</v>
      </c>
      <c r="E57" s="61">
        <f t="shared" si="0"/>
        <v>118.5740667751291</v>
      </c>
      <c r="F57" s="5">
        <f t="shared" si="1"/>
        <v>53.844483722586119</v>
      </c>
    </row>
    <row r="58" spans="2:6" x14ac:dyDescent="0.25">
      <c r="B58" s="15"/>
      <c r="C58" s="14">
        <v>54</v>
      </c>
      <c r="D58" s="5">
        <f t="shared" si="5"/>
        <v>2306.7517524500386</v>
      </c>
      <c r="E58" s="61">
        <f t="shared" si="0"/>
        <v>115.33758762250193</v>
      </c>
      <c r="F58" s="5">
        <f t="shared" si="1"/>
        <v>52.374798539378133</v>
      </c>
    </row>
    <row r="59" spans="2:6" x14ac:dyDescent="0.25">
      <c r="B59" s="15"/>
      <c r="C59" s="14">
        <v>55</v>
      </c>
      <c r="D59" s="5">
        <f t="shared" si="5"/>
        <v>2243.7889633669147</v>
      </c>
      <c r="E59" s="61">
        <f t="shared" si="0"/>
        <v>112.18944816834573</v>
      </c>
      <c r="F59" s="5">
        <f t="shared" si="1"/>
        <v>50.9452284132458</v>
      </c>
    </row>
    <row r="60" spans="2:6" x14ac:dyDescent="0.25">
      <c r="B60" s="15"/>
      <c r="C60" s="14">
        <v>56</v>
      </c>
      <c r="D60" s="5">
        <f t="shared" si="5"/>
        <v>2182.5447436118147</v>
      </c>
      <c r="E60" s="61">
        <f t="shared" si="0"/>
        <v>109.12723718059074</v>
      </c>
      <c r="F60" s="5">
        <f t="shared" si="1"/>
        <v>49.554678403706255</v>
      </c>
    </row>
    <row r="61" spans="2:6" x14ac:dyDescent="0.25">
      <c r="B61" s="15"/>
      <c r="C61" s="14">
        <v>57</v>
      </c>
      <c r="D61" s="5">
        <f t="shared" si="5"/>
        <v>2122.9721848349304</v>
      </c>
      <c r="E61" s="61">
        <f t="shared" si="0"/>
        <v>106.14860924174653</v>
      </c>
      <c r="F61" s="5">
        <f t="shared" si="1"/>
        <v>48.202083456677101</v>
      </c>
    </row>
    <row r="62" spans="2:6" x14ac:dyDescent="0.25">
      <c r="B62" s="15"/>
      <c r="C62" s="14">
        <v>58</v>
      </c>
      <c r="D62" s="5">
        <f t="shared" si="5"/>
        <v>2065.0256590498611</v>
      </c>
      <c r="E62" s="61">
        <f t="shared" si="0"/>
        <v>103.25128295249306</v>
      </c>
      <c r="F62" s="5">
        <f t="shared" si="1"/>
        <v>46.886407588727096</v>
      </c>
    </row>
    <row r="63" spans="2:6" x14ac:dyDescent="0.25">
      <c r="B63" s="15"/>
      <c r="C63" s="14">
        <v>59</v>
      </c>
      <c r="D63" s="5">
        <f t="shared" si="5"/>
        <v>2008.6607836860951</v>
      </c>
      <c r="E63" s="61">
        <f t="shared" si="0"/>
        <v>100.43303918430476</v>
      </c>
      <c r="F63" s="5">
        <f t="shared" si="1"/>
        <v>45.606643093592794</v>
      </c>
    </row>
    <row r="64" spans="2:6" x14ac:dyDescent="0.25">
      <c r="B64" s="15"/>
      <c r="C64" s="14">
        <v>60</v>
      </c>
      <c r="D64" s="5">
        <f t="shared" si="5"/>
        <v>1953.8343875953831</v>
      </c>
      <c r="E64" s="61">
        <f t="shared" si="0"/>
        <v>100</v>
      </c>
      <c r="F64" s="5">
        <f t="shared" si="1"/>
        <v>44.306641863529656</v>
      </c>
    </row>
    <row r="65" spans="2:6" x14ac:dyDescent="0.25">
      <c r="B65" s="15"/>
      <c r="C65" s="14">
        <v>61</v>
      </c>
      <c r="D65" s="5">
        <f t="shared" si="5"/>
        <v>1898.1410294589127</v>
      </c>
      <c r="E65" s="61">
        <f t="shared" si="0"/>
        <v>100</v>
      </c>
      <c r="F65" s="5">
        <f t="shared" si="1"/>
        <v>42.975570604068018</v>
      </c>
    </row>
    <row r="66" spans="2:6" x14ac:dyDescent="0.25">
      <c r="B66" s="15"/>
      <c r="C66" s="14">
        <v>62</v>
      </c>
      <c r="D66" s="5">
        <f t="shared" si="5"/>
        <v>1841.1166000629808</v>
      </c>
      <c r="E66" s="61">
        <f t="shared" si="0"/>
        <v>100</v>
      </c>
      <c r="F66" s="5">
        <f t="shared" si="1"/>
        <v>41.612686741505243</v>
      </c>
    </row>
    <row r="67" spans="2:6" x14ac:dyDescent="0.25">
      <c r="B67" s="15"/>
      <c r="C67" s="14">
        <v>63</v>
      </c>
      <c r="D67" s="5">
        <f t="shared" si="5"/>
        <v>1782.729286804486</v>
      </c>
      <c r="E67" s="61">
        <f t="shared" si="0"/>
        <v>100</v>
      </c>
      <c r="F67" s="5">
        <f t="shared" si="1"/>
        <v>40.217229954627221</v>
      </c>
    </row>
    <row r="68" spans="2:6" x14ac:dyDescent="0.25">
      <c r="B68" s="15"/>
      <c r="C68" s="14">
        <v>64</v>
      </c>
      <c r="D68" s="5">
        <f t="shared" si="5"/>
        <v>1722.9465167591134</v>
      </c>
      <c r="E68" s="61">
        <f t="shared" si="0"/>
        <v>100</v>
      </c>
      <c r="F68" s="5">
        <f t="shared" si="1"/>
        <v>38.78842175054281</v>
      </c>
    </row>
    <row r="69" spans="2:6" x14ac:dyDescent="0.25">
      <c r="B69" s="15"/>
      <c r="C69" s="14">
        <v>65</v>
      </c>
      <c r="D69" s="5">
        <f t="shared" si="5"/>
        <v>1661.7349385096561</v>
      </c>
      <c r="E69" s="61">
        <f t="shared" si="0"/>
        <v>100</v>
      </c>
      <c r="F69" s="5">
        <f t="shared" si="1"/>
        <v>37.325465030380784</v>
      </c>
    </row>
    <row r="70" spans="2:6" x14ac:dyDescent="0.25">
      <c r="B70" s="15"/>
      <c r="C70" s="14">
        <v>66</v>
      </c>
      <c r="D70" s="5">
        <f t="shared" si="5"/>
        <v>1599.060403540037</v>
      </c>
      <c r="E70" s="61">
        <f t="shared" ref="E70:E133" si="6">IF(D70&lt;101,D70,IF(D70&lt;2001,100,D70*5%))</f>
        <v>100</v>
      </c>
      <c r="F70" s="5">
        <f t="shared" ref="F70:F133" si="7">(D70-E70)*2.39%</f>
        <v>35.827543644606884</v>
      </c>
    </row>
    <row r="71" spans="2:6" x14ac:dyDescent="0.25">
      <c r="B71" s="15"/>
      <c r="C71" s="14">
        <v>67</v>
      </c>
      <c r="D71" s="5">
        <f t="shared" si="5"/>
        <v>1534.887947184644</v>
      </c>
      <c r="E71" s="61">
        <f t="shared" si="6"/>
        <v>100</v>
      </c>
      <c r="F71" s="5">
        <f t="shared" si="7"/>
        <v>34.293821937712991</v>
      </c>
    </row>
    <row r="72" spans="2:6" x14ac:dyDescent="0.25">
      <c r="B72" s="15"/>
      <c r="C72" s="14">
        <v>68</v>
      </c>
      <c r="D72" s="5">
        <f t="shared" si="5"/>
        <v>1469.1817691223569</v>
      </c>
      <c r="E72" s="61">
        <f t="shared" si="6"/>
        <v>100</v>
      </c>
      <c r="F72" s="5">
        <f t="shared" si="7"/>
        <v>32.723444282024332</v>
      </c>
    </row>
    <row r="73" spans="2:6" x14ac:dyDescent="0.25">
      <c r="B73" s="15"/>
      <c r="C73" s="14">
        <v>69</v>
      </c>
      <c r="D73" s="5">
        <f t="shared" si="5"/>
        <v>1401.9052134043811</v>
      </c>
      <c r="E73" s="61">
        <f t="shared" si="6"/>
        <v>100</v>
      </c>
      <c r="F73" s="5">
        <f t="shared" si="7"/>
        <v>31.115534600364711</v>
      </c>
    </row>
    <row r="74" spans="2:6" x14ac:dyDescent="0.25">
      <c r="B74" s="15"/>
      <c r="C74" s="14">
        <v>70</v>
      </c>
      <c r="D74" s="5">
        <f t="shared" si="5"/>
        <v>1333.0207480047459</v>
      </c>
      <c r="E74" s="61">
        <f t="shared" si="6"/>
        <v>100</v>
      </c>
      <c r="F74" s="5">
        <f t="shared" si="7"/>
        <v>29.469195877313428</v>
      </c>
    </row>
    <row r="75" spans="2:6" x14ac:dyDescent="0.25">
      <c r="B75" s="15"/>
      <c r="C75" s="14">
        <v>71</v>
      </c>
      <c r="D75" s="5">
        <f t="shared" si="5"/>
        <v>1262.4899438820594</v>
      </c>
      <c r="E75" s="61">
        <f t="shared" si="6"/>
        <v>100</v>
      </c>
      <c r="F75" s="5">
        <f t="shared" si="7"/>
        <v>27.78350965878122</v>
      </c>
    </row>
    <row r="76" spans="2:6" x14ac:dyDescent="0.25">
      <c r="B76" s="15"/>
      <c r="C76" s="14">
        <v>72</v>
      </c>
      <c r="D76" s="5">
        <f t="shared" si="5"/>
        <v>1190.2734535408406</v>
      </c>
      <c r="E76" s="61">
        <f t="shared" si="6"/>
        <v>100</v>
      </c>
      <c r="F76" s="5">
        <f t="shared" si="7"/>
        <v>26.057535539626091</v>
      </c>
    </row>
    <row r="77" spans="2:6" x14ac:dyDescent="0.25">
      <c r="B77" s="15"/>
      <c r="C77" s="14">
        <v>73</v>
      </c>
      <c r="D77" s="5">
        <f t="shared" si="5"/>
        <v>1116.3309890804667</v>
      </c>
      <c r="E77" s="61">
        <f t="shared" si="6"/>
        <v>100</v>
      </c>
      <c r="F77" s="5">
        <f t="shared" si="7"/>
        <v>24.290310639023154</v>
      </c>
    </row>
    <row r="78" spans="2:6" x14ac:dyDescent="0.25">
      <c r="B78" s="15"/>
      <c r="C78" s="14">
        <v>74</v>
      </c>
      <c r="D78" s="5">
        <f t="shared" si="5"/>
        <v>1040.6212997194898</v>
      </c>
      <c r="E78" s="61">
        <f t="shared" si="6"/>
        <v>100</v>
      </c>
      <c r="F78" s="5">
        <f t="shared" si="7"/>
        <v>22.480849063295807</v>
      </c>
    </row>
    <row r="79" spans="2:6" x14ac:dyDescent="0.25">
      <c r="B79" s="15"/>
      <c r="C79" s="14">
        <v>75</v>
      </c>
      <c r="D79" s="5">
        <f t="shared" si="5"/>
        <v>963.10214878278566</v>
      </c>
      <c r="E79" s="61">
        <f t="shared" si="6"/>
        <v>100</v>
      </c>
      <c r="F79" s="5">
        <f t="shared" si="7"/>
        <v>20.628141355908578</v>
      </c>
    </row>
    <row r="80" spans="2:6" x14ac:dyDescent="0.25">
      <c r="B80" s="15"/>
      <c r="C80" s="14">
        <v>76</v>
      </c>
      <c r="D80" s="5">
        <f t="shared" si="5"/>
        <v>883.73029013869427</v>
      </c>
      <c r="E80" s="61">
        <f t="shared" si="6"/>
        <v>100</v>
      </c>
      <c r="F80" s="5">
        <f t="shared" si="7"/>
        <v>18.731153934314793</v>
      </c>
    </row>
    <row r="81" spans="2:6" x14ac:dyDescent="0.25">
      <c r="B81" s="15"/>
      <c r="C81" s="14">
        <v>77</v>
      </c>
      <c r="D81" s="5">
        <f t="shared" si="5"/>
        <v>802.46144407300903</v>
      </c>
      <c r="E81" s="61">
        <f t="shared" si="6"/>
        <v>100</v>
      </c>
      <c r="F81" s="5">
        <f t="shared" si="7"/>
        <v>16.788828513344917</v>
      </c>
    </row>
    <row r="82" spans="2:6" x14ac:dyDescent="0.25">
      <c r="B82" s="15"/>
      <c r="C82" s="14">
        <v>78</v>
      </c>
      <c r="D82" s="5">
        <f t="shared" si="5"/>
        <v>719.25027258635396</v>
      </c>
      <c r="E82" s="61">
        <f t="shared" si="6"/>
        <v>100</v>
      </c>
      <c r="F82" s="5">
        <f t="shared" si="7"/>
        <v>14.80008151481386</v>
      </c>
    </row>
    <row r="83" spans="2:6" x14ac:dyDescent="0.25">
      <c r="B83" s="15"/>
      <c r="C83" s="14">
        <v>79</v>
      </c>
      <c r="D83" s="5">
        <f t="shared" si="5"/>
        <v>634.05035410116784</v>
      </c>
      <c r="E83" s="61">
        <f t="shared" si="6"/>
        <v>100</v>
      </c>
      <c r="F83" s="5">
        <f t="shared" si="7"/>
        <v>12.763803463017911</v>
      </c>
    </row>
    <row r="84" spans="2:6" x14ac:dyDescent="0.25">
      <c r="B84" s="15"/>
      <c r="C84" s="14">
        <v>80</v>
      </c>
      <c r="D84" s="5">
        <f t="shared" si="5"/>
        <v>546.81415756418573</v>
      </c>
      <c r="E84" s="61">
        <f t="shared" si="6"/>
        <v>100</v>
      </c>
      <c r="F84" s="5">
        <f t="shared" si="7"/>
        <v>10.678858365784039</v>
      </c>
    </row>
    <row r="85" spans="2:6" x14ac:dyDescent="0.25">
      <c r="B85" s="15"/>
      <c r="C85" s="14">
        <v>81</v>
      </c>
      <c r="D85" s="5">
        <f t="shared" si="5"/>
        <v>457.49301592996977</v>
      </c>
      <c r="E85" s="61">
        <f t="shared" si="6"/>
        <v>100</v>
      </c>
      <c r="F85" s="5">
        <f t="shared" si="7"/>
        <v>8.5440830807262778</v>
      </c>
    </row>
    <row r="86" spans="2:6" x14ac:dyDescent="0.25">
      <c r="B86" s="15"/>
      <c r="C86" s="14">
        <v>82</v>
      </c>
      <c r="D86" s="5">
        <f t="shared" si="5"/>
        <v>366.03709901069607</v>
      </c>
      <c r="E86" s="61">
        <f t="shared" si="6"/>
        <v>100</v>
      </c>
      <c r="F86" s="5">
        <f t="shared" si="7"/>
        <v>6.3582866663556361</v>
      </c>
    </row>
    <row r="87" spans="2:6" x14ac:dyDescent="0.25">
      <c r="B87" s="15"/>
      <c r="C87" s="14">
        <v>83</v>
      </c>
      <c r="D87" s="5">
        <f t="shared" si="5"/>
        <v>272.39538567705171</v>
      </c>
      <c r="E87" s="61">
        <f t="shared" si="6"/>
        <v>100</v>
      </c>
      <c r="F87" s="5">
        <f t="shared" si="7"/>
        <v>4.1202497176815358</v>
      </c>
    </row>
    <row r="88" spans="2:6" x14ac:dyDescent="0.25">
      <c r="B88" s="15"/>
      <c r="C88" s="14">
        <v>84</v>
      </c>
      <c r="D88" s="5">
        <f t="shared" si="5"/>
        <v>176.51563539473324</v>
      </c>
      <c r="E88" s="61">
        <f t="shared" si="6"/>
        <v>100</v>
      </c>
      <c r="F88" s="5">
        <f t="shared" si="7"/>
        <v>1.8287236859341245</v>
      </c>
    </row>
    <row r="89" spans="2:6" x14ac:dyDescent="0.25">
      <c r="B89" s="15"/>
      <c r="C89" s="14">
        <v>85</v>
      </c>
      <c r="D89" s="5">
        <f t="shared" si="5"/>
        <v>78.34435908066736</v>
      </c>
      <c r="E89" s="61">
        <f t="shared" si="6"/>
        <v>78.34435908066736</v>
      </c>
      <c r="F89" s="5">
        <f t="shared" si="7"/>
        <v>0</v>
      </c>
    </row>
    <row r="90" spans="2:6" x14ac:dyDescent="0.25">
      <c r="B90" s="15"/>
      <c r="C90" s="14">
        <v>86</v>
      </c>
      <c r="D90" s="5">
        <f t="shared" si="5"/>
        <v>0</v>
      </c>
      <c r="E90" s="61">
        <f t="shared" si="6"/>
        <v>0</v>
      </c>
      <c r="F90" s="5">
        <f t="shared" si="7"/>
        <v>0</v>
      </c>
    </row>
    <row r="91" spans="2:6" x14ac:dyDescent="0.25">
      <c r="B91" s="15"/>
      <c r="C91" s="14">
        <v>87</v>
      </c>
      <c r="D91" s="5">
        <f t="shared" si="5"/>
        <v>0</v>
      </c>
      <c r="E91" s="61">
        <f t="shared" si="6"/>
        <v>0</v>
      </c>
      <c r="F91" s="5">
        <f t="shared" si="7"/>
        <v>0</v>
      </c>
    </row>
    <row r="92" spans="2:6" x14ac:dyDescent="0.25">
      <c r="B92" s="15"/>
      <c r="C92" s="14">
        <v>88</v>
      </c>
      <c r="D92" s="5">
        <f t="shared" si="5"/>
        <v>0</v>
      </c>
      <c r="E92" s="61">
        <f t="shared" si="6"/>
        <v>0</v>
      </c>
      <c r="F92" s="5">
        <f t="shared" si="7"/>
        <v>0</v>
      </c>
    </row>
    <row r="93" spans="2:6" x14ac:dyDescent="0.25">
      <c r="B93" s="15"/>
      <c r="C93" s="14">
        <v>89</v>
      </c>
      <c r="D93" s="5">
        <f t="shared" si="5"/>
        <v>0</v>
      </c>
      <c r="E93" s="61">
        <f t="shared" si="6"/>
        <v>0</v>
      </c>
      <c r="F93" s="5">
        <f t="shared" si="7"/>
        <v>0</v>
      </c>
    </row>
    <row r="94" spans="2:6" x14ac:dyDescent="0.25">
      <c r="B94" s="15"/>
      <c r="C94" s="14">
        <v>90</v>
      </c>
      <c r="D94" s="5">
        <f t="shared" si="5"/>
        <v>0</v>
      </c>
      <c r="E94" s="61">
        <f t="shared" si="6"/>
        <v>0</v>
      </c>
      <c r="F94" s="5">
        <f t="shared" si="7"/>
        <v>0</v>
      </c>
    </row>
    <row r="95" spans="2:6" x14ac:dyDescent="0.25">
      <c r="B95" s="15"/>
      <c r="C95" s="14">
        <v>91</v>
      </c>
      <c r="D95" s="5">
        <f t="shared" si="5"/>
        <v>0</v>
      </c>
      <c r="E95" s="61">
        <f t="shared" si="6"/>
        <v>0</v>
      </c>
      <c r="F95" s="5">
        <f t="shared" si="7"/>
        <v>0</v>
      </c>
    </row>
    <row r="96" spans="2:6" x14ac:dyDescent="0.25">
      <c r="B96" s="15"/>
      <c r="C96" s="14">
        <v>92</v>
      </c>
      <c r="D96" s="5">
        <f t="shared" si="5"/>
        <v>0</v>
      </c>
      <c r="E96" s="61">
        <f t="shared" si="6"/>
        <v>0</v>
      </c>
      <c r="F96" s="5">
        <f t="shared" si="7"/>
        <v>0</v>
      </c>
    </row>
    <row r="97" spans="2:6" x14ac:dyDescent="0.25">
      <c r="B97" s="15"/>
      <c r="C97" s="14">
        <v>93</v>
      </c>
      <c r="D97" s="5">
        <f t="shared" ref="D97:D160" si="8">(D96-E96)+F96</f>
        <v>0</v>
      </c>
      <c r="E97" s="61">
        <f t="shared" si="6"/>
        <v>0</v>
      </c>
      <c r="F97" s="5">
        <f t="shared" si="7"/>
        <v>0</v>
      </c>
    </row>
    <row r="98" spans="2:6" x14ac:dyDescent="0.25">
      <c r="B98" s="15"/>
      <c r="C98" s="14">
        <v>94</v>
      </c>
      <c r="D98" s="5">
        <f t="shared" si="8"/>
        <v>0</v>
      </c>
      <c r="E98" s="61">
        <f t="shared" si="6"/>
        <v>0</v>
      </c>
      <c r="F98" s="5">
        <f t="shared" si="7"/>
        <v>0</v>
      </c>
    </row>
    <row r="99" spans="2:6" x14ac:dyDescent="0.25">
      <c r="B99" s="15"/>
      <c r="C99" s="14">
        <v>95</v>
      </c>
      <c r="D99" s="5">
        <f t="shared" si="8"/>
        <v>0</v>
      </c>
      <c r="E99" s="61">
        <f t="shared" si="6"/>
        <v>0</v>
      </c>
      <c r="F99" s="5">
        <f t="shared" si="7"/>
        <v>0</v>
      </c>
    </row>
    <row r="100" spans="2:6" x14ac:dyDescent="0.25">
      <c r="B100" s="15"/>
      <c r="C100" s="14">
        <v>96</v>
      </c>
      <c r="D100" s="5">
        <f t="shared" si="8"/>
        <v>0</v>
      </c>
      <c r="E100" s="61">
        <f t="shared" si="6"/>
        <v>0</v>
      </c>
      <c r="F100" s="5">
        <f t="shared" si="7"/>
        <v>0</v>
      </c>
    </row>
    <row r="101" spans="2:6" x14ac:dyDescent="0.25">
      <c r="B101" s="15"/>
      <c r="C101" s="14">
        <v>97</v>
      </c>
      <c r="D101" s="5">
        <f t="shared" si="8"/>
        <v>0</v>
      </c>
      <c r="E101" s="61">
        <f t="shared" si="6"/>
        <v>0</v>
      </c>
      <c r="F101" s="5">
        <f t="shared" si="7"/>
        <v>0</v>
      </c>
    </row>
    <row r="102" spans="2:6" x14ac:dyDescent="0.25">
      <c r="B102" s="15"/>
      <c r="C102" s="14">
        <v>98</v>
      </c>
      <c r="D102" s="5">
        <f t="shared" si="8"/>
        <v>0</v>
      </c>
      <c r="E102" s="61">
        <f t="shared" si="6"/>
        <v>0</v>
      </c>
      <c r="F102" s="5">
        <f t="shared" si="7"/>
        <v>0</v>
      </c>
    </row>
    <row r="103" spans="2:6" x14ac:dyDescent="0.25">
      <c r="B103" s="15"/>
      <c r="C103" s="14">
        <v>99</v>
      </c>
      <c r="D103" s="5">
        <f t="shared" si="8"/>
        <v>0</v>
      </c>
      <c r="E103" s="61">
        <f t="shared" si="6"/>
        <v>0</v>
      </c>
      <c r="F103" s="5">
        <f t="shared" si="7"/>
        <v>0</v>
      </c>
    </row>
    <row r="104" spans="2:6" x14ac:dyDescent="0.25">
      <c r="B104" s="15"/>
      <c r="C104" s="14">
        <v>100</v>
      </c>
      <c r="D104" s="5">
        <f t="shared" si="8"/>
        <v>0</v>
      </c>
      <c r="E104" s="61">
        <f t="shared" si="6"/>
        <v>0</v>
      </c>
      <c r="F104" s="5">
        <f t="shared" si="7"/>
        <v>0</v>
      </c>
    </row>
    <row r="105" spans="2:6" x14ac:dyDescent="0.25">
      <c r="B105" s="15"/>
      <c r="C105" s="14">
        <v>101</v>
      </c>
      <c r="D105" s="5">
        <f t="shared" si="8"/>
        <v>0</v>
      </c>
      <c r="E105" s="61">
        <f t="shared" si="6"/>
        <v>0</v>
      </c>
      <c r="F105" s="5">
        <f t="shared" si="7"/>
        <v>0</v>
      </c>
    </row>
    <row r="106" spans="2:6" x14ac:dyDescent="0.25">
      <c r="B106" s="15"/>
      <c r="C106" s="14">
        <v>102</v>
      </c>
      <c r="D106" s="5">
        <f t="shared" si="8"/>
        <v>0</v>
      </c>
      <c r="E106" s="61">
        <f t="shared" si="6"/>
        <v>0</v>
      </c>
      <c r="F106" s="5">
        <f t="shared" si="7"/>
        <v>0</v>
      </c>
    </row>
    <row r="107" spans="2:6" x14ac:dyDescent="0.25">
      <c r="B107" s="15"/>
      <c r="C107" s="14">
        <v>103</v>
      </c>
      <c r="D107" s="5">
        <f t="shared" si="8"/>
        <v>0</v>
      </c>
      <c r="E107" s="61">
        <f t="shared" si="6"/>
        <v>0</v>
      </c>
      <c r="F107" s="5">
        <f t="shared" si="7"/>
        <v>0</v>
      </c>
    </row>
    <row r="108" spans="2:6" x14ac:dyDescent="0.25">
      <c r="B108" s="15"/>
      <c r="C108" s="14">
        <v>104</v>
      </c>
      <c r="D108" s="5">
        <f t="shared" si="8"/>
        <v>0</v>
      </c>
      <c r="E108" s="61">
        <f t="shared" si="6"/>
        <v>0</v>
      </c>
      <c r="F108" s="5">
        <f t="shared" si="7"/>
        <v>0</v>
      </c>
    </row>
    <row r="109" spans="2:6" x14ac:dyDescent="0.25">
      <c r="B109" s="15"/>
      <c r="C109" s="14">
        <v>105</v>
      </c>
      <c r="D109" s="5">
        <f t="shared" si="8"/>
        <v>0</v>
      </c>
      <c r="E109" s="61">
        <f t="shared" si="6"/>
        <v>0</v>
      </c>
      <c r="F109" s="5">
        <f t="shared" si="7"/>
        <v>0</v>
      </c>
    </row>
    <row r="110" spans="2:6" x14ac:dyDescent="0.25">
      <c r="B110" s="15"/>
      <c r="C110" s="14">
        <v>106</v>
      </c>
      <c r="D110" s="5">
        <f t="shared" si="8"/>
        <v>0</v>
      </c>
      <c r="E110" s="61">
        <f t="shared" si="6"/>
        <v>0</v>
      </c>
      <c r="F110" s="5">
        <f t="shared" si="7"/>
        <v>0</v>
      </c>
    </row>
    <row r="111" spans="2:6" x14ac:dyDescent="0.25">
      <c r="B111" s="15"/>
      <c r="C111" s="14">
        <v>107</v>
      </c>
      <c r="D111" s="5">
        <f t="shared" si="8"/>
        <v>0</v>
      </c>
      <c r="E111" s="61">
        <f t="shared" si="6"/>
        <v>0</v>
      </c>
      <c r="F111" s="5">
        <f t="shared" si="7"/>
        <v>0</v>
      </c>
    </row>
    <row r="112" spans="2:6" x14ac:dyDescent="0.25">
      <c r="B112" s="15"/>
      <c r="C112" s="14">
        <v>108</v>
      </c>
      <c r="D112" s="5">
        <f t="shared" si="8"/>
        <v>0</v>
      </c>
      <c r="E112" s="61">
        <f t="shared" si="6"/>
        <v>0</v>
      </c>
      <c r="F112" s="5">
        <f t="shared" si="7"/>
        <v>0</v>
      </c>
    </row>
    <row r="113" spans="2:6" x14ac:dyDescent="0.25">
      <c r="B113" s="15"/>
      <c r="C113" s="14">
        <v>109</v>
      </c>
      <c r="D113" s="5">
        <f t="shared" si="8"/>
        <v>0</v>
      </c>
      <c r="E113" s="61">
        <f t="shared" si="6"/>
        <v>0</v>
      </c>
      <c r="F113" s="5">
        <f t="shared" si="7"/>
        <v>0</v>
      </c>
    </row>
    <row r="114" spans="2:6" x14ac:dyDescent="0.25">
      <c r="B114" s="15"/>
      <c r="C114" s="14">
        <v>110</v>
      </c>
      <c r="D114" s="5">
        <f t="shared" si="8"/>
        <v>0</v>
      </c>
      <c r="E114" s="61">
        <f t="shared" si="6"/>
        <v>0</v>
      </c>
      <c r="F114" s="5">
        <f t="shared" si="7"/>
        <v>0</v>
      </c>
    </row>
    <row r="115" spans="2:6" x14ac:dyDescent="0.25">
      <c r="B115" s="15"/>
      <c r="C115" s="14">
        <v>111</v>
      </c>
      <c r="D115" s="5">
        <f t="shared" si="8"/>
        <v>0</v>
      </c>
      <c r="E115" s="61">
        <f t="shared" si="6"/>
        <v>0</v>
      </c>
      <c r="F115" s="5">
        <f t="shared" si="7"/>
        <v>0</v>
      </c>
    </row>
    <row r="116" spans="2:6" x14ac:dyDescent="0.25">
      <c r="B116" s="15"/>
      <c r="C116" s="14">
        <v>112</v>
      </c>
      <c r="D116" s="5">
        <f t="shared" si="8"/>
        <v>0</v>
      </c>
      <c r="E116" s="61">
        <f t="shared" si="6"/>
        <v>0</v>
      </c>
      <c r="F116" s="5">
        <f t="shared" si="7"/>
        <v>0</v>
      </c>
    </row>
    <row r="117" spans="2:6" x14ac:dyDescent="0.25">
      <c r="B117" s="15"/>
      <c r="C117" s="14">
        <v>113</v>
      </c>
      <c r="D117" s="5">
        <f t="shared" si="8"/>
        <v>0</v>
      </c>
      <c r="E117" s="61">
        <f t="shared" si="6"/>
        <v>0</v>
      </c>
      <c r="F117" s="5">
        <f t="shared" si="7"/>
        <v>0</v>
      </c>
    </row>
    <row r="118" spans="2:6" x14ac:dyDescent="0.25">
      <c r="B118" s="15"/>
      <c r="C118" s="14">
        <v>114</v>
      </c>
      <c r="D118" s="5">
        <f t="shared" si="8"/>
        <v>0</v>
      </c>
      <c r="E118" s="61">
        <f t="shared" si="6"/>
        <v>0</v>
      </c>
      <c r="F118" s="5">
        <f t="shared" si="7"/>
        <v>0</v>
      </c>
    </row>
    <row r="119" spans="2:6" x14ac:dyDescent="0.25">
      <c r="B119" s="15"/>
      <c r="C119" s="14">
        <v>115</v>
      </c>
      <c r="D119" s="5">
        <f t="shared" si="8"/>
        <v>0</v>
      </c>
      <c r="E119" s="61">
        <f t="shared" si="6"/>
        <v>0</v>
      </c>
      <c r="F119" s="5">
        <f t="shared" si="7"/>
        <v>0</v>
      </c>
    </row>
    <row r="120" spans="2:6" x14ac:dyDescent="0.25">
      <c r="B120" s="15"/>
      <c r="C120" s="14">
        <v>116</v>
      </c>
      <c r="D120" s="5">
        <f t="shared" si="8"/>
        <v>0</v>
      </c>
      <c r="E120" s="61">
        <f t="shared" si="6"/>
        <v>0</v>
      </c>
      <c r="F120" s="5">
        <f t="shared" si="7"/>
        <v>0</v>
      </c>
    </row>
    <row r="121" spans="2:6" x14ac:dyDescent="0.25">
      <c r="B121" s="15"/>
      <c r="C121" s="14">
        <v>117</v>
      </c>
      <c r="D121" s="5">
        <f t="shared" si="8"/>
        <v>0</v>
      </c>
      <c r="E121" s="61">
        <f t="shared" si="6"/>
        <v>0</v>
      </c>
      <c r="F121" s="5">
        <f t="shared" si="7"/>
        <v>0</v>
      </c>
    </row>
    <row r="122" spans="2:6" x14ac:dyDescent="0.25">
      <c r="B122" s="15"/>
      <c r="C122" s="14">
        <v>118</v>
      </c>
      <c r="D122" s="5">
        <f t="shared" si="8"/>
        <v>0</v>
      </c>
      <c r="E122" s="61">
        <f t="shared" si="6"/>
        <v>0</v>
      </c>
      <c r="F122" s="5">
        <f t="shared" si="7"/>
        <v>0</v>
      </c>
    </row>
    <row r="123" spans="2:6" x14ac:dyDescent="0.25">
      <c r="B123" s="15"/>
      <c r="C123" s="14">
        <v>119</v>
      </c>
      <c r="D123" s="5">
        <f t="shared" si="8"/>
        <v>0</v>
      </c>
      <c r="E123" s="61">
        <f t="shared" si="6"/>
        <v>0</v>
      </c>
      <c r="F123" s="5">
        <f t="shared" si="7"/>
        <v>0</v>
      </c>
    </row>
    <row r="124" spans="2:6" x14ac:dyDescent="0.25">
      <c r="B124" s="15"/>
      <c r="C124" s="14">
        <v>120</v>
      </c>
      <c r="D124" s="5">
        <f t="shared" si="8"/>
        <v>0</v>
      </c>
      <c r="E124" s="61">
        <f t="shared" si="6"/>
        <v>0</v>
      </c>
      <c r="F124" s="5">
        <f t="shared" si="7"/>
        <v>0</v>
      </c>
    </row>
    <row r="125" spans="2:6" x14ac:dyDescent="0.25">
      <c r="B125" s="15"/>
      <c r="C125" s="14">
        <v>121</v>
      </c>
      <c r="D125" s="5">
        <f t="shared" si="8"/>
        <v>0</v>
      </c>
      <c r="E125" s="61">
        <f t="shared" si="6"/>
        <v>0</v>
      </c>
      <c r="F125" s="5">
        <f t="shared" si="7"/>
        <v>0</v>
      </c>
    </row>
    <row r="126" spans="2:6" x14ac:dyDescent="0.25">
      <c r="B126" s="15"/>
      <c r="C126" s="14">
        <v>122</v>
      </c>
      <c r="D126" s="5">
        <f t="shared" si="8"/>
        <v>0</v>
      </c>
      <c r="E126" s="61">
        <f t="shared" si="6"/>
        <v>0</v>
      </c>
      <c r="F126" s="5">
        <f t="shared" si="7"/>
        <v>0</v>
      </c>
    </row>
    <row r="127" spans="2:6" x14ac:dyDescent="0.25">
      <c r="B127" s="15"/>
      <c r="C127" s="14">
        <v>123</v>
      </c>
      <c r="D127" s="5">
        <f t="shared" si="8"/>
        <v>0</v>
      </c>
      <c r="E127" s="61">
        <f t="shared" si="6"/>
        <v>0</v>
      </c>
      <c r="F127" s="5">
        <f t="shared" si="7"/>
        <v>0</v>
      </c>
    </row>
    <row r="128" spans="2:6" x14ac:dyDescent="0.25">
      <c r="B128" s="15"/>
      <c r="C128" s="14">
        <v>124</v>
      </c>
      <c r="D128" s="5">
        <f t="shared" si="8"/>
        <v>0</v>
      </c>
      <c r="E128" s="61">
        <f t="shared" si="6"/>
        <v>0</v>
      </c>
      <c r="F128" s="5">
        <f t="shared" si="7"/>
        <v>0</v>
      </c>
    </row>
    <row r="129" spans="2:6" x14ac:dyDescent="0.25">
      <c r="B129" s="15"/>
      <c r="C129" s="14">
        <v>125</v>
      </c>
      <c r="D129" s="5">
        <f t="shared" si="8"/>
        <v>0</v>
      </c>
      <c r="E129" s="61">
        <f t="shared" si="6"/>
        <v>0</v>
      </c>
      <c r="F129" s="5">
        <f t="shared" si="7"/>
        <v>0</v>
      </c>
    </row>
    <row r="130" spans="2:6" x14ac:dyDescent="0.25">
      <c r="B130" s="15"/>
      <c r="C130" s="14">
        <v>126</v>
      </c>
      <c r="D130" s="5">
        <f t="shared" si="8"/>
        <v>0</v>
      </c>
      <c r="E130" s="61">
        <f t="shared" si="6"/>
        <v>0</v>
      </c>
      <c r="F130" s="5">
        <f t="shared" si="7"/>
        <v>0</v>
      </c>
    </row>
    <row r="131" spans="2:6" x14ac:dyDescent="0.25">
      <c r="B131" s="15"/>
      <c r="C131" s="14">
        <v>127</v>
      </c>
      <c r="D131" s="5">
        <f t="shared" si="8"/>
        <v>0</v>
      </c>
      <c r="E131" s="61">
        <f t="shared" si="6"/>
        <v>0</v>
      </c>
      <c r="F131" s="5">
        <f t="shared" si="7"/>
        <v>0</v>
      </c>
    </row>
    <row r="132" spans="2:6" x14ac:dyDescent="0.25">
      <c r="B132" s="15"/>
      <c r="C132" s="14">
        <v>128</v>
      </c>
      <c r="D132" s="5">
        <f t="shared" si="8"/>
        <v>0</v>
      </c>
      <c r="E132" s="61">
        <f t="shared" si="6"/>
        <v>0</v>
      </c>
      <c r="F132" s="5">
        <f t="shared" si="7"/>
        <v>0</v>
      </c>
    </row>
    <row r="133" spans="2:6" x14ac:dyDescent="0.25">
      <c r="B133" s="15"/>
      <c r="C133" s="14">
        <v>129</v>
      </c>
      <c r="D133" s="5">
        <f t="shared" si="8"/>
        <v>0</v>
      </c>
      <c r="E133" s="61">
        <f t="shared" si="6"/>
        <v>0</v>
      </c>
      <c r="F133" s="5">
        <f t="shared" si="7"/>
        <v>0</v>
      </c>
    </row>
    <row r="134" spans="2:6" x14ac:dyDescent="0.25">
      <c r="B134" s="15"/>
      <c r="C134" s="14">
        <v>130</v>
      </c>
      <c r="D134" s="5">
        <f t="shared" si="8"/>
        <v>0</v>
      </c>
      <c r="E134" s="61">
        <f t="shared" ref="E134:E197" si="9">IF(D134&lt;101,D134,IF(D134&lt;2001,100,D134*5%))</f>
        <v>0</v>
      </c>
      <c r="F134" s="5">
        <f t="shared" ref="F134:F197" si="10">(D134-E134)*2.39%</f>
        <v>0</v>
      </c>
    </row>
    <row r="135" spans="2:6" x14ac:dyDescent="0.25">
      <c r="B135" s="15"/>
      <c r="C135" s="14">
        <v>131</v>
      </c>
      <c r="D135" s="5">
        <f t="shared" si="8"/>
        <v>0</v>
      </c>
      <c r="E135" s="61">
        <f t="shared" si="9"/>
        <v>0</v>
      </c>
      <c r="F135" s="5">
        <f t="shared" si="10"/>
        <v>0</v>
      </c>
    </row>
    <row r="136" spans="2:6" x14ac:dyDescent="0.25">
      <c r="B136" s="15"/>
      <c r="C136" s="14">
        <v>132</v>
      </c>
      <c r="D136" s="5">
        <f t="shared" si="8"/>
        <v>0</v>
      </c>
      <c r="E136" s="61">
        <f t="shared" si="9"/>
        <v>0</v>
      </c>
      <c r="F136" s="5">
        <f t="shared" si="10"/>
        <v>0</v>
      </c>
    </row>
    <row r="137" spans="2:6" x14ac:dyDescent="0.25">
      <c r="B137" s="15"/>
      <c r="C137" s="14">
        <v>133</v>
      </c>
      <c r="D137" s="5">
        <f t="shared" si="8"/>
        <v>0</v>
      </c>
      <c r="E137" s="61">
        <f t="shared" si="9"/>
        <v>0</v>
      </c>
      <c r="F137" s="5">
        <f t="shared" si="10"/>
        <v>0</v>
      </c>
    </row>
    <row r="138" spans="2:6" x14ac:dyDescent="0.25">
      <c r="B138" s="15"/>
      <c r="C138" s="14">
        <v>134</v>
      </c>
      <c r="D138" s="5">
        <f t="shared" si="8"/>
        <v>0</v>
      </c>
      <c r="E138" s="61">
        <f t="shared" si="9"/>
        <v>0</v>
      </c>
      <c r="F138" s="5">
        <f t="shared" si="10"/>
        <v>0</v>
      </c>
    </row>
    <row r="139" spans="2:6" x14ac:dyDescent="0.25">
      <c r="B139" s="15"/>
      <c r="C139" s="14">
        <v>135</v>
      </c>
      <c r="D139" s="5">
        <f t="shared" si="8"/>
        <v>0</v>
      </c>
      <c r="E139" s="61">
        <f t="shared" si="9"/>
        <v>0</v>
      </c>
      <c r="F139" s="5">
        <f t="shared" si="10"/>
        <v>0</v>
      </c>
    </row>
    <row r="140" spans="2:6" x14ac:dyDescent="0.25">
      <c r="B140" s="15"/>
      <c r="C140" s="14">
        <v>136</v>
      </c>
      <c r="D140" s="5">
        <f t="shared" si="8"/>
        <v>0</v>
      </c>
      <c r="E140" s="61">
        <f t="shared" si="9"/>
        <v>0</v>
      </c>
      <c r="F140" s="5">
        <f t="shared" si="10"/>
        <v>0</v>
      </c>
    </row>
    <row r="141" spans="2:6" x14ac:dyDescent="0.25">
      <c r="B141" s="15"/>
      <c r="C141" s="14">
        <v>137</v>
      </c>
      <c r="D141" s="5">
        <f t="shared" si="8"/>
        <v>0</v>
      </c>
      <c r="E141" s="61">
        <f t="shared" si="9"/>
        <v>0</v>
      </c>
      <c r="F141" s="5">
        <f t="shared" si="10"/>
        <v>0</v>
      </c>
    </row>
    <row r="142" spans="2:6" x14ac:dyDescent="0.25">
      <c r="B142" s="15"/>
      <c r="C142" s="14">
        <v>138</v>
      </c>
      <c r="D142" s="5">
        <f t="shared" si="8"/>
        <v>0</v>
      </c>
      <c r="E142" s="61">
        <f t="shared" si="9"/>
        <v>0</v>
      </c>
      <c r="F142" s="5">
        <f t="shared" si="10"/>
        <v>0</v>
      </c>
    </row>
    <row r="143" spans="2:6" x14ac:dyDescent="0.25">
      <c r="B143" s="15"/>
      <c r="C143" s="14">
        <v>139</v>
      </c>
      <c r="D143" s="5">
        <f t="shared" si="8"/>
        <v>0</v>
      </c>
      <c r="E143" s="61">
        <f t="shared" si="9"/>
        <v>0</v>
      </c>
      <c r="F143" s="5">
        <f t="shared" si="10"/>
        <v>0</v>
      </c>
    </row>
    <row r="144" spans="2:6" x14ac:dyDescent="0.25">
      <c r="B144" s="15"/>
      <c r="C144" s="14">
        <v>140</v>
      </c>
      <c r="D144" s="5">
        <f t="shared" si="8"/>
        <v>0</v>
      </c>
      <c r="E144" s="61">
        <f t="shared" si="9"/>
        <v>0</v>
      </c>
      <c r="F144" s="5">
        <f t="shared" si="10"/>
        <v>0</v>
      </c>
    </row>
    <row r="145" spans="2:6" x14ac:dyDescent="0.25">
      <c r="B145" s="15"/>
      <c r="C145" s="14">
        <v>141</v>
      </c>
      <c r="D145" s="5">
        <f t="shared" si="8"/>
        <v>0</v>
      </c>
      <c r="E145" s="61">
        <f t="shared" si="9"/>
        <v>0</v>
      </c>
      <c r="F145" s="5">
        <f t="shared" si="10"/>
        <v>0</v>
      </c>
    </row>
    <row r="146" spans="2:6" x14ac:dyDescent="0.25">
      <c r="B146" s="15"/>
      <c r="C146" s="14">
        <v>142</v>
      </c>
      <c r="D146" s="5">
        <f t="shared" si="8"/>
        <v>0</v>
      </c>
      <c r="E146" s="61">
        <f t="shared" si="9"/>
        <v>0</v>
      </c>
      <c r="F146" s="5">
        <f t="shared" si="10"/>
        <v>0</v>
      </c>
    </row>
    <row r="147" spans="2:6" x14ac:dyDescent="0.25">
      <c r="B147" s="15"/>
      <c r="C147" s="14">
        <v>143</v>
      </c>
      <c r="D147" s="5">
        <f t="shared" si="8"/>
        <v>0</v>
      </c>
      <c r="E147" s="61">
        <f t="shared" si="9"/>
        <v>0</v>
      </c>
      <c r="F147" s="5">
        <f t="shared" si="10"/>
        <v>0</v>
      </c>
    </row>
    <row r="148" spans="2:6" x14ac:dyDescent="0.25">
      <c r="B148" s="15"/>
      <c r="C148" s="14">
        <v>144</v>
      </c>
      <c r="D148" s="5">
        <f t="shared" si="8"/>
        <v>0</v>
      </c>
      <c r="E148" s="61">
        <f t="shared" si="9"/>
        <v>0</v>
      </c>
      <c r="F148" s="5">
        <f t="shared" si="10"/>
        <v>0</v>
      </c>
    </row>
    <row r="149" spans="2:6" x14ac:dyDescent="0.25">
      <c r="B149" s="15"/>
      <c r="C149" s="14">
        <v>145</v>
      </c>
      <c r="D149" s="5">
        <f t="shared" si="8"/>
        <v>0</v>
      </c>
      <c r="E149" s="61">
        <f t="shared" si="9"/>
        <v>0</v>
      </c>
      <c r="F149" s="5">
        <f t="shared" si="10"/>
        <v>0</v>
      </c>
    </row>
    <row r="150" spans="2:6" x14ac:dyDescent="0.25">
      <c r="B150" s="15"/>
      <c r="C150" s="14">
        <v>146</v>
      </c>
      <c r="D150" s="5">
        <f t="shared" si="8"/>
        <v>0</v>
      </c>
      <c r="E150" s="61">
        <f t="shared" si="9"/>
        <v>0</v>
      </c>
      <c r="F150" s="5">
        <f t="shared" si="10"/>
        <v>0</v>
      </c>
    </row>
    <row r="151" spans="2:6" x14ac:dyDescent="0.25">
      <c r="B151" s="15"/>
      <c r="C151" s="14">
        <v>147</v>
      </c>
      <c r="D151" s="5">
        <f t="shared" si="8"/>
        <v>0</v>
      </c>
      <c r="E151" s="61">
        <f t="shared" si="9"/>
        <v>0</v>
      </c>
      <c r="F151" s="5">
        <f t="shared" si="10"/>
        <v>0</v>
      </c>
    </row>
    <row r="152" spans="2:6" x14ac:dyDescent="0.25">
      <c r="B152" s="15"/>
      <c r="C152" s="14">
        <v>148</v>
      </c>
      <c r="D152" s="5">
        <f t="shared" si="8"/>
        <v>0</v>
      </c>
      <c r="E152" s="61">
        <f t="shared" si="9"/>
        <v>0</v>
      </c>
      <c r="F152" s="5">
        <f t="shared" si="10"/>
        <v>0</v>
      </c>
    </row>
    <row r="153" spans="2:6" x14ac:dyDescent="0.25">
      <c r="B153" s="15"/>
      <c r="C153" s="14">
        <v>149</v>
      </c>
      <c r="D153" s="5">
        <f t="shared" si="8"/>
        <v>0</v>
      </c>
      <c r="E153" s="61">
        <f t="shared" si="9"/>
        <v>0</v>
      </c>
      <c r="F153" s="5">
        <f t="shared" si="10"/>
        <v>0</v>
      </c>
    </row>
    <row r="154" spans="2:6" x14ac:dyDescent="0.25">
      <c r="B154" s="15"/>
      <c r="C154" s="14">
        <v>150</v>
      </c>
      <c r="D154" s="5">
        <f t="shared" si="8"/>
        <v>0</v>
      </c>
      <c r="E154" s="61">
        <f t="shared" si="9"/>
        <v>0</v>
      </c>
      <c r="F154" s="5">
        <f t="shared" si="10"/>
        <v>0</v>
      </c>
    </row>
    <row r="155" spans="2:6" x14ac:dyDescent="0.25">
      <c r="B155" s="15"/>
      <c r="C155" s="14">
        <v>151</v>
      </c>
      <c r="D155" s="5">
        <f t="shared" si="8"/>
        <v>0</v>
      </c>
      <c r="E155" s="61">
        <f t="shared" si="9"/>
        <v>0</v>
      </c>
      <c r="F155" s="5">
        <f t="shared" si="10"/>
        <v>0</v>
      </c>
    </row>
    <row r="156" spans="2:6" x14ac:dyDescent="0.25">
      <c r="B156" s="15"/>
      <c r="C156" s="14">
        <v>152</v>
      </c>
      <c r="D156" s="5">
        <f t="shared" si="8"/>
        <v>0</v>
      </c>
      <c r="E156" s="61">
        <f t="shared" si="9"/>
        <v>0</v>
      </c>
      <c r="F156" s="5">
        <f t="shared" si="10"/>
        <v>0</v>
      </c>
    </row>
    <row r="157" spans="2:6" x14ac:dyDescent="0.25">
      <c r="B157" s="15"/>
      <c r="C157" s="14">
        <v>153</v>
      </c>
      <c r="D157" s="5">
        <f t="shared" si="8"/>
        <v>0</v>
      </c>
      <c r="E157" s="61">
        <f t="shared" si="9"/>
        <v>0</v>
      </c>
      <c r="F157" s="5">
        <f t="shared" si="10"/>
        <v>0</v>
      </c>
    </row>
    <row r="158" spans="2:6" x14ac:dyDescent="0.25">
      <c r="B158" s="15"/>
      <c r="C158" s="14">
        <v>154</v>
      </c>
      <c r="D158" s="5">
        <f t="shared" si="8"/>
        <v>0</v>
      </c>
      <c r="E158" s="61">
        <f t="shared" si="9"/>
        <v>0</v>
      </c>
      <c r="F158" s="5">
        <f t="shared" si="10"/>
        <v>0</v>
      </c>
    </row>
    <row r="159" spans="2:6" x14ac:dyDescent="0.25">
      <c r="B159" s="15"/>
      <c r="C159" s="14">
        <v>155</v>
      </c>
      <c r="D159" s="5">
        <f t="shared" si="8"/>
        <v>0</v>
      </c>
      <c r="E159" s="61">
        <f t="shared" si="9"/>
        <v>0</v>
      </c>
      <c r="F159" s="5">
        <f t="shared" si="10"/>
        <v>0</v>
      </c>
    </row>
    <row r="160" spans="2:6" x14ac:dyDescent="0.25">
      <c r="B160" s="15"/>
      <c r="C160" s="14">
        <v>156</v>
      </c>
      <c r="D160" s="5">
        <f t="shared" si="8"/>
        <v>0</v>
      </c>
      <c r="E160" s="61">
        <f t="shared" si="9"/>
        <v>0</v>
      </c>
      <c r="F160" s="5">
        <f t="shared" si="10"/>
        <v>0</v>
      </c>
    </row>
    <row r="161" spans="2:6" x14ac:dyDescent="0.25">
      <c r="B161" s="15"/>
      <c r="C161" s="14">
        <v>157</v>
      </c>
      <c r="D161" s="5">
        <f t="shared" ref="D161:D224" si="11">(D160-E160)+F160</f>
        <v>0</v>
      </c>
      <c r="E161" s="61">
        <f t="shared" si="9"/>
        <v>0</v>
      </c>
      <c r="F161" s="5">
        <f t="shared" si="10"/>
        <v>0</v>
      </c>
    </row>
    <row r="162" spans="2:6" x14ac:dyDescent="0.25">
      <c r="B162" s="15"/>
      <c r="C162" s="14">
        <v>158</v>
      </c>
      <c r="D162" s="5">
        <f t="shared" si="11"/>
        <v>0</v>
      </c>
      <c r="E162" s="61">
        <f t="shared" si="9"/>
        <v>0</v>
      </c>
      <c r="F162" s="5">
        <f t="shared" si="10"/>
        <v>0</v>
      </c>
    </row>
    <row r="163" spans="2:6" x14ac:dyDescent="0.25">
      <c r="B163" s="15"/>
      <c r="C163" s="14">
        <v>159</v>
      </c>
      <c r="D163" s="5">
        <f t="shared" si="11"/>
        <v>0</v>
      </c>
      <c r="E163" s="61">
        <f t="shared" si="9"/>
        <v>0</v>
      </c>
      <c r="F163" s="5">
        <f t="shared" si="10"/>
        <v>0</v>
      </c>
    </row>
    <row r="164" spans="2:6" x14ac:dyDescent="0.25">
      <c r="B164" s="15"/>
      <c r="C164" s="14">
        <v>160</v>
      </c>
      <c r="D164" s="5">
        <f t="shared" si="11"/>
        <v>0</v>
      </c>
      <c r="E164" s="61">
        <f t="shared" si="9"/>
        <v>0</v>
      </c>
      <c r="F164" s="5">
        <f t="shared" si="10"/>
        <v>0</v>
      </c>
    </row>
    <row r="165" spans="2:6" x14ac:dyDescent="0.25">
      <c r="B165" s="15"/>
      <c r="C165" s="14">
        <v>161</v>
      </c>
      <c r="D165" s="5">
        <f t="shared" si="11"/>
        <v>0</v>
      </c>
      <c r="E165" s="61">
        <f t="shared" si="9"/>
        <v>0</v>
      </c>
      <c r="F165" s="5">
        <f t="shared" si="10"/>
        <v>0</v>
      </c>
    </row>
    <row r="166" spans="2:6" x14ac:dyDescent="0.25">
      <c r="B166" s="15"/>
      <c r="C166" s="14">
        <v>162</v>
      </c>
      <c r="D166" s="5">
        <f t="shared" si="11"/>
        <v>0</v>
      </c>
      <c r="E166" s="61">
        <f t="shared" si="9"/>
        <v>0</v>
      </c>
      <c r="F166" s="5">
        <f t="shared" si="10"/>
        <v>0</v>
      </c>
    </row>
    <row r="167" spans="2:6" x14ac:dyDescent="0.25">
      <c r="B167" s="15"/>
      <c r="C167" s="14">
        <v>163</v>
      </c>
      <c r="D167" s="5">
        <f t="shared" si="11"/>
        <v>0</v>
      </c>
      <c r="E167" s="61">
        <f t="shared" si="9"/>
        <v>0</v>
      </c>
      <c r="F167" s="5">
        <f t="shared" si="10"/>
        <v>0</v>
      </c>
    </row>
    <row r="168" spans="2:6" x14ac:dyDescent="0.25">
      <c r="B168" s="15"/>
      <c r="C168" s="14">
        <v>164</v>
      </c>
      <c r="D168" s="5">
        <f t="shared" si="11"/>
        <v>0</v>
      </c>
      <c r="E168" s="61">
        <f t="shared" si="9"/>
        <v>0</v>
      </c>
      <c r="F168" s="5">
        <f t="shared" si="10"/>
        <v>0</v>
      </c>
    </row>
    <row r="169" spans="2:6" x14ac:dyDescent="0.25">
      <c r="B169" s="15"/>
      <c r="C169" s="14">
        <v>165</v>
      </c>
      <c r="D169" s="5">
        <f t="shared" si="11"/>
        <v>0</v>
      </c>
      <c r="E169" s="61">
        <f t="shared" si="9"/>
        <v>0</v>
      </c>
      <c r="F169" s="5">
        <f t="shared" si="10"/>
        <v>0</v>
      </c>
    </row>
    <row r="170" spans="2:6" x14ac:dyDescent="0.25">
      <c r="B170" s="15"/>
      <c r="C170" s="14">
        <v>166</v>
      </c>
      <c r="D170" s="5">
        <f t="shared" si="11"/>
        <v>0</v>
      </c>
      <c r="E170" s="61">
        <f t="shared" si="9"/>
        <v>0</v>
      </c>
      <c r="F170" s="5">
        <f t="shared" si="10"/>
        <v>0</v>
      </c>
    </row>
    <row r="171" spans="2:6" x14ac:dyDescent="0.25">
      <c r="B171" s="15"/>
      <c r="C171" s="14">
        <v>167</v>
      </c>
      <c r="D171" s="5">
        <f t="shared" si="11"/>
        <v>0</v>
      </c>
      <c r="E171" s="61">
        <f t="shared" si="9"/>
        <v>0</v>
      </c>
      <c r="F171" s="5">
        <f t="shared" si="10"/>
        <v>0</v>
      </c>
    </row>
    <row r="172" spans="2:6" x14ac:dyDescent="0.25">
      <c r="B172" s="15"/>
      <c r="C172" s="14">
        <v>168</v>
      </c>
      <c r="D172" s="5">
        <f t="shared" si="11"/>
        <v>0</v>
      </c>
      <c r="E172" s="61">
        <f t="shared" si="9"/>
        <v>0</v>
      </c>
      <c r="F172" s="5">
        <f t="shared" si="10"/>
        <v>0</v>
      </c>
    </row>
    <row r="173" spans="2:6" x14ac:dyDescent="0.25">
      <c r="B173" s="15"/>
      <c r="C173" s="14">
        <v>169</v>
      </c>
      <c r="D173" s="5">
        <f t="shared" si="11"/>
        <v>0</v>
      </c>
      <c r="E173" s="61">
        <f t="shared" si="9"/>
        <v>0</v>
      </c>
      <c r="F173" s="5">
        <f t="shared" si="10"/>
        <v>0</v>
      </c>
    </row>
    <row r="174" spans="2:6" x14ac:dyDescent="0.25">
      <c r="B174" s="15"/>
      <c r="C174" s="14">
        <v>170</v>
      </c>
      <c r="D174" s="5">
        <f t="shared" si="11"/>
        <v>0</v>
      </c>
      <c r="E174" s="61">
        <f t="shared" si="9"/>
        <v>0</v>
      </c>
      <c r="F174" s="5">
        <f t="shared" si="10"/>
        <v>0</v>
      </c>
    </row>
    <row r="175" spans="2:6" x14ac:dyDescent="0.25">
      <c r="B175" s="15"/>
      <c r="C175" s="14">
        <v>171</v>
      </c>
      <c r="D175" s="5">
        <f t="shared" si="11"/>
        <v>0</v>
      </c>
      <c r="E175" s="61">
        <f t="shared" si="9"/>
        <v>0</v>
      </c>
      <c r="F175" s="5">
        <f t="shared" si="10"/>
        <v>0</v>
      </c>
    </row>
    <row r="176" spans="2:6" x14ac:dyDescent="0.25">
      <c r="B176" s="15"/>
      <c r="C176" s="14">
        <v>172</v>
      </c>
      <c r="D176" s="5">
        <f t="shared" si="11"/>
        <v>0</v>
      </c>
      <c r="E176" s="61">
        <f t="shared" si="9"/>
        <v>0</v>
      </c>
      <c r="F176" s="5">
        <f t="shared" si="10"/>
        <v>0</v>
      </c>
    </row>
    <row r="177" spans="2:6" x14ac:dyDescent="0.25">
      <c r="B177" s="15"/>
      <c r="C177" s="14">
        <v>173</v>
      </c>
      <c r="D177" s="5">
        <f t="shared" si="11"/>
        <v>0</v>
      </c>
      <c r="E177" s="61">
        <f t="shared" si="9"/>
        <v>0</v>
      </c>
      <c r="F177" s="5">
        <f t="shared" si="10"/>
        <v>0</v>
      </c>
    </row>
    <row r="178" spans="2:6" x14ac:dyDescent="0.25">
      <c r="B178" s="15"/>
      <c r="C178" s="14">
        <v>174</v>
      </c>
      <c r="D178" s="5">
        <f t="shared" si="11"/>
        <v>0</v>
      </c>
      <c r="E178" s="61">
        <f t="shared" si="9"/>
        <v>0</v>
      </c>
      <c r="F178" s="5">
        <f t="shared" si="10"/>
        <v>0</v>
      </c>
    </row>
    <row r="179" spans="2:6" x14ac:dyDescent="0.25">
      <c r="B179" s="15"/>
      <c r="C179" s="14">
        <v>175</v>
      </c>
      <c r="D179" s="5">
        <f t="shared" si="11"/>
        <v>0</v>
      </c>
      <c r="E179" s="61">
        <f t="shared" si="9"/>
        <v>0</v>
      </c>
      <c r="F179" s="5">
        <f t="shared" si="10"/>
        <v>0</v>
      </c>
    </row>
    <row r="180" spans="2:6" x14ac:dyDescent="0.25">
      <c r="B180" s="15"/>
      <c r="C180" s="14">
        <v>176</v>
      </c>
      <c r="D180" s="5">
        <f t="shared" si="11"/>
        <v>0</v>
      </c>
      <c r="E180" s="61">
        <f t="shared" si="9"/>
        <v>0</v>
      </c>
      <c r="F180" s="5">
        <f t="shared" si="10"/>
        <v>0</v>
      </c>
    </row>
    <row r="181" spans="2:6" x14ac:dyDescent="0.25">
      <c r="B181" s="15"/>
      <c r="C181" s="14">
        <v>177</v>
      </c>
      <c r="D181" s="5">
        <f t="shared" si="11"/>
        <v>0</v>
      </c>
      <c r="E181" s="61">
        <f t="shared" si="9"/>
        <v>0</v>
      </c>
      <c r="F181" s="5">
        <f t="shared" si="10"/>
        <v>0</v>
      </c>
    </row>
    <row r="182" spans="2:6" x14ac:dyDescent="0.25">
      <c r="B182" s="15"/>
      <c r="C182" s="14">
        <v>178</v>
      </c>
      <c r="D182" s="5">
        <f t="shared" si="11"/>
        <v>0</v>
      </c>
      <c r="E182" s="61">
        <f t="shared" si="9"/>
        <v>0</v>
      </c>
      <c r="F182" s="5">
        <f t="shared" si="10"/>
        <v>0</v>
      </c>
    </row>
    <row r="183" spans="2:6" x14ac:dyDescent="0.25">
      <c r="B183" s="15"/>
      <c r="C183" s="14">
        <v>179</v>
      </c>
      <c r="D183" s="5">
        <f t="shared" si="11"/>
        <v>0</v>
      </c>
      <c r="E183" s="61">
        <f t="shared" si="9"/>
        <v>0</v>
      </c>
      <c r="F183" s="5">
        <f t="shared" si="10"/>
        <v>0</v>
      </c>
    </row>
    <row r="184" spans="2:6" x14ac:dyDescent="0.25">
      <c r="B184" s="15"/>
      <c r="C184" s="14">
        <v>180</v>
      </c>
      <c r="D184" s="5">
        <f t="shared" si="11"/>
        <v>0</v>
      </c>
      <c r="E184" s="61">
        <f t="shared" si="9"/>
        <v>0</v>
      </c>
      <c r="F184" s="5">
        <f t="shared" si="10"/>
        <v>0</v>
      </c>
    </row>
    <row r="185" spans="2:6" x14ac:dyDescent="0.25">
      <c r="B185" s="15"/>
      <c r="C185" s="14">
        <v>181</v>
      </c>
      <c r="D185" s="5">
        <f t="shared" si="11"/>
        <v>0</v>
      </c>
      <c r="E185" s="61">
        <f t="shared" si="9"/>
        <v>0</v>
      </c>
      <c r="F185" s="5">
        <f t="shared" si="10"/>
        <v>0</v>
      </c>
    </row>
    <row r="186" spans="2:6" x14ac:dyDescent="0.25">
      <c r="B186" s="15"/>
      <c r="C186" s="14">
        <v>182</v>
      </c>
      <c r="D186" s="5">
        <f t="shared" si="11"/>
        <v>0</v>
      </c>
      <c r="E186" s="61">
        <f t="shared" si="9"/>
        <v>0</v>
      </c>
      <c r="F186" s="5">
        <f t="shared" si="10"/>
        <v>0</v>
      </c>
    </row>
    <row r="187" spans="2:6" x14ac:dyDescent="0.25">
      <c r="B187" s="15"/>
      <c r="C187" s="14">
        <v>183</v>
      </c>
      <c r="D187" s="5">
        <f t="shared" si="11"/>
        <v>0</v>
      </c>
      <c r="E187" s="61">
        <f t="shared" si="9"/>
        <v>0</v>
      </c>
      <c r="F187" s="5">
        <f t="shared" si="10"/>
        <v>0</v>
      </c>
    </row>
    <row r="188" spans="2:6" x14ac:dyDescent="0.25">
      <c r="B188" s="15"/>
      <c r="C188" s="14">
        <v>184</v>
      </c>
      <c r="D188" s="5">
        <f t="shared" si="11"/>
        <v>0</v>
      </c>
      <c r="E188" s="61">
        <f t="shared" si="9"/>
        <v>0</v>
      </c>
      <c r="F188" s="5">
        <f t="shared" si="10"/>
        <v>0</v>
      </c>
    </row>
    <row r="189" spans="2:6" x14ac:dyDescent="0.25">
      <c r="B189" s="15"/>
      <c r="C189" s="14">
        <v>185</v>
      </c>
      <c r="D189" s="5">
        <f t="shared" si="11"/>
        <v>0</v>
      </c>
      <c r="E189" s="61">
        <f t="shared" si="9"/>
        <v>0</v>
      </c>
      <c r="F189" s="5">
        <f t="shared" si="10"/>
        <v>0</v>
      </c>
    </row>
    <row r="190" spans="2:6" x14ac:dyDescent="0.25">
      <c r="B190" s="15"/>
      <c r="C190" s="14">
        <v>186</v>
      </c>
      <c r="D190" s="5">
        <f t="shared" si="11"/>
        <v>0</v>
      </c>
      <c r="E190" s="61">
        <f t="shared" si="9"/>
        <v>0</v>
      </c>
      <c r="F190" s="5">
        <f t="shared" si="10"/>
        <v>0</v>
      </c>
    </row>
    <row r="191" spans="2:6" x14ac:dyDescent="0.25">
      <c r="B191" s="15"/>
      <c r="C191" s="14">
        <v>187</v>
      </c>
      <c r="D191" s="5">
        <f t="shared" si="11"/>
        <v>0</v>
      </c>
      <c r="E191" s="61">
        <f t="shared" si="9"/>
        <v>0</v>
      </c>
      <c r="F191" s="5">
        <f t="shared" si="10"/>
        <v>0</v>
      </c>
    </row>
    <row r="192" spans="2:6" x14ac:dyDescent="0.25">
      <c r="B192" s="15"/>
      <c r="C192" s="14">
        <v>188</v>
      </c>
      <c r="D192" s="5">
        <f t="shared" si="11"/>
        <v>0</v>
      </c>
      <c r="E192" s="61">
        <f t="shared" si="9"/>
        <v>0</v>
      </c>
      <c r="F192" s="5">
        <f t="shared" si="10"/>
        <v>0</v>
      </c>
    </row>
    <row r="193" spans="2:6" x14ac:dyDescent="0.25">
      <c r="B193" s="15"/>
      <c r="C193" s="14">
        <v>189</v>
      </c>
      <c r="D193" s="5">
        <f t="shared" si="11"/>
        <v>0</v>
      </c>
      <c r="E193" s="61">
        <f t="shared" si="9"/>
        <v>0</v>
      </c>
      <c r="F193" s="5">
        <f t="shared" si="10"/>
        <v>0</v>
      </c>
    </row>
    <row r="194" spans="2:6" x14ac:dyDescent="0.25">
      <c r="B194" s="15"/>
      <c r="C194" s="14">
        <v>190</v>
      </c>
      <c r="D194" s="5">
        <f t="shared" si="11"/>
        <v>0</v>
      </c>
      <c r="E194" s="61">
        <f t="shared" si="9"/>
        <v>0</v>
      </c>
      <c r="F194" s="5">
        <f t="shared" si="10"/>
        <v>0</v>
      </c>
    </row>
    <row r="195" spans="2:6" x14ac:dyDescent="0.25">
      <c r="B195" s="15"/>
      <c r="C195" s="14">
        <v>191</v>
      </c>
      <c r="D195" s="5">
        <f t="shared" si="11"/>
        <v>0</v>
      </c>
      <c r="E195" s="61">
        <f t="shared" si="9"/>
        <v>0</v>
      </c>
      <c r="F195" s="5">
        <f t="shared" si="10"/>
        <v>0</v>
      </c>
    </row>
    <row r="196" spans="2:6" x14ac:dyDescent="0.25">
      <c r="B196" s="15"/>
      <c r="C196" s="14">
        <v>192</v>
      </c>
      <c r="D196" s="5">
        <f t="shared" si="11"/>
        <v>0</v>
      </c>
      <c r="E196" s="61">
        <f t="shared" si="9"/>
        <v>0</v>
      </c>
      <c r="F196" s="5">
        <f t="shared" si="10"/>
        <v>0</v>
      </c>
    </row>
    <row r="197" spans="2:6" x14ac:dyDescent="0.25">
      <c r="B197" s="15"/>
      <c r="C197" s="14">
        <v>193</v>
      </c>
      <c r="D197" s="5">
        <f t="shared" si="11"/>
        <v>0</v>
      </c>
      <c r="E197" s="61">
        <f t="shared" si="9"/>
        <v>0</v>
      </c>
      <c r="F197" s="5">
        <f t="shared" si="10"/>
        <v>0</v>
      </c>
    </row>
    <row r="198" spans="2:6" x14ac:dyDescent="0.25">
      <c r="B198" s="15"/>
      <c r="C198" s="14">
        <v>194</v>
      </c>
      <c r="D198" s="5">
        <f t="shared" si="11"/>
        <v>0</v>
      </c>
      <c r="E198" s="61">
        <f t="shared" ref="E198:E261" si="12">IF(D198&lt;101,D198,IF(D198&lt;2001,100,D198*5%))</f>
        <v>0</v>
      </c>
      <c r="F198" s="5">
        <f t="shared" ref="F198:F261" si="13">(D198-E198)*2.39%</f>
        <v>0</v>
      </c>
    </row>
    <row r="199" spans="2:6" x14ac:dyDescent="0.25">
      <c r="B199" s="15"/>
      <c r="C199" s="14">
        <v>195</v>
      </c>
      <c r="D199" s="5">
        <f t="shared" si="11"/>
        <v>0</v>
      </c>
      <c r="E199" s="61">
        <f t="shared" si="12"/>
        <v>0</v>
      </c>
      <c r="F199" s="5">
        <f t="shared" si="13"/>
        <v>0</v>
      </c>
    </row>
    <row r="200" spans="2:6" x14ac:dyDescent="0.25">
      <c r="B200" s="15"/>
      <c r="C200" s="14">
        <v>196</v>
      </c>
      <c r="D200" s="5">
        <f t="shared" si="11"/>
        <v>0</v>
      </c>
      <c r="E200" s="61">
        <f t="shared" si="12"/>
        <v>0</v>
      </c>
      <c r="F200" s="5">
        <f t="shared" si="13"/>
        <v>0</v>
      </c>
    </row>
    <row r="201" spans="2:6" x14ac:dyDescent="0.25">
      <c r="B201" s="15"/>
      <c r="C201" s="14">
        <v>197</v>
      </c>
      <c r="D201" s="5">
        <f t="shared" si="11"/>
        <v>0</v>
      </c>
      <c r="E201" s="61">
        <f t="shared" si="12"/>
        <v>0</v>
      </c>
      <c r="F201" s="5">
        <f t="shared" si="13"/>
        <v>0</v>
      </c>
    </row>
    <row r="202" spans="2:6" x14ac:dyDescent="0.25">
      <c r="B202" s="15"/>
      <c r="C202" s="14">
        <v>198</v>
      </c>
      <c r="D202" s="5">
        <f t="shared" si="11"/>
        <v>0</v>
      </c>
      <c r="E202" s="61">
        <f t="shared" si="12"/>
        <v>0</v>
      </c>
      <c r="F202" s="5">
        <f t="shared" si="13"/>
        <v>0</v>
      </c>
    </row>
    <row r="203" spans="2:6" x14ac:dyDescent="0.25">
      <c r="B203" s="15"/>
      <c r="C203" s="14">
        <v>199</v>
      </c>
      <c r="D203" s="5">
        <f t="shared" si="11"/>
        <v>0</v>
      </c>
      <c r="E203" s="61">
        <f t="shared" si="12"/>
        <v>0</v>
      </c>
      <c r="F203" s="5">
        <f t="shared" si="13"/>
        <v>0</v>
      </c>
    </row>
    <row r="204" spans="2:6" x14ac:dyDescent="0.25">
      <c r="B204" s="15"/>
      <c r="C204" s="14">
        <v>200</v>
      </c>
      <c r="D204" s="5">
        <f t="shared" si="11"/>
        <v>0</v>
      </c>
      <c r="E204" s="61">
        <f t="shared" si="12"/>
        <v>0</v>
      </c>
      <c r="F204" s="5">
        <f t="shared" si="13"/>
        <v>0</v>
      </c>
    </row>
    <row r="205" spans="2:6" x14ac:dyDescent="0.25">
      <c r="B205" s="15"/>
      <c r="C205" s="14">
        <v>201</v>
      </c>
      <c r="D205" s="5">
        <f t="shared" si="11"/>
        <v>0</v>
      </c>
      <c r="E205" s="61">
        <f t="shared" si="12"/>
        <v>0</v>
      </c>
      <c r="F205" s="5">
        <f t="shared" si="13"/>
        <v>0</v>
      </c>
    </row>
    <row r="206" spans="2:6" x14ac:dyDescent="0.25">
      <c r="B206" s="15"/>
      <c r="C206" s="14">
        <v>202</v>
      </c>
      <c r="D206" s="5">
        <f t="shared" si="11"/>
        <v>0</v>
      </c>
      <c r="E206" s="61">
        <f t="shared" si="12"/>
        <v>0</v>
      </c>
      <c r="F206" s="5">
        <f t="shared" si="13"/>
        <v>0</v>
      </c>
    </row>
    <row r="207" spans="2:6" x14ac:dyDescent="0.25">
      <c r="B207" s="15"/>
      <c r="C207" s="14">
        <v>203</v>
      </c>
      <c r="D207" s="5">
        <f t="shared" si="11"/>
        <v>0</v>
      </c>
      <c r="E207" s="61">
        <f t="shared" si="12"/>
        <v>0</v>
      </c>
      <c r="F207" s="5">
        <f t="shared" si="13"/>
        <v>0</v>
      </c>
    </row>
    <row r="208" spans="2:6" x14ac:dyDescent="0.25">
      <c r="B208" s="15"/>
      <c r="C208" s="14">
        <v>204</v>
      </c>
      <c r="D208" s="5">
        <f t="shared" si="11"/>
        <v>0</v>
      </c>
      <c r="E208" s="61">
        <f t="shared" si="12"/>
        <v>0</v>
      </c>
      <c r="F208" s="5">
        <f t="shared" si="13"/>
        <v>0</v>
      </c>
    </row>
    <row r="209" spans="2:6" x14ac:dyDescent="0.25">
      <c r="B209" s="15"/>
      <c r="C209" s="14">
        <v>205</v>
      </c>
      <c r="D209" s="5">
        <f t="shared" si="11"/>
        <v>0</v>
      </c>
      <c r="E209" s="61">
        <f t="shared" si="12"/>
        <v>0</v>
      </c>
      <c r="F209" s="5">
        <f t="shared" si="13"/>
        <v>0</v>
      </c>
    </row>
    <row r="210" spans="2:6" x14ac:dyDescent="0.25">
      <c r="B210" s="15"/>
      <c r="C210" s="14">
        <v>206</v>
      </c>
      <c r="D210" s="5">
        <f t="shared" si="11"/>
        <v>0</v>
      </c>
      <c r="E210" s="61">
        <f t="shared" si="12"/>
        <v>0</v>
      </c>
      <c r="F210" s="5">
        <f t="shared" si="13"/>
        <v>0</v>
      </c>
    </row>
    <row r="211" spans="2:6" x14ac:dyDescent="0.25">
      <c r="B211" s="15"/>
      <c r="C211" s="14">
        <v>207</v>
      </c>
      <c r="D211" s="5">
        <f t="shared" si="11"/>
        <v>0</v>
      </c>
      <c r="E211" s="61">
        <f t="shared" si="12"/>
        <v>0</v>
      </c>
      <c r="F211" s="5">
        <f t="shared" si="13"/>
        <v>0</v>
      </c>
    </row>
    <row r="212" spans="2:6" x14ac:dyDescent="0.25">
      <c r="B212" s="15"/>
      <c r="C212" s="14">
        <v>208</v>
      </c>
      <c r="D212" s="5">
        <f t="shared" si="11"/>
        <v>0</v>
      </c>
      <c r="E212" s="61">
        <f t="shared" si="12"/>
        <v>0</v>
      </c>
      <c r="F212" s="5">
        <f t="shared" si="13"/>
        <v>0</v>
      </c>
    </row>
    <row r="213" spans="2:6" x14ac:dyDescent="0.25">
      <c r="B213" s="15"/>
      <c r="C213" s="14">
        <v>209</v>
      </c>
      <c r="D213" s="5">
        <f t="shared" si="11"/>
        <v>0</v>
      </c>
      <c r="E213" s="61">
        <f t="shared" si="12"/>
        <v>0</v>
      </c>
      <c r="F213" s="5">
        <f t="shared" si="13"/>
        <v>0</v>
      </c>
    </row>
    <row r="214" spans="2:6" x14ac:dyDescent="0.25">
      <c r="B214" s="15"/>
      <c r="C214" s="14">
        <v>210</v>
      </c>
      <c r="D214" s="5">
        <f t="shared" si="11"/>
        <v>0</v>
      </c>
      <c r="E214" s="61">
        <f t="shared" si="12"/>
        <v>0</v>
      </c>
      <c r="F214" s="5">
        <f t="shared" si="13"/>
        <v>0</v>
      </c>
    </row>
    <row r="215" spans="2:6" x14ac:dyDescent="0.25">
      <c r="B215" s="15"/>
      <c r="C215" s="14">
        <v>211</v>
      </c>
      <c r="D215" s="5">
        <f t="shared" si="11"/>
        <v>0</v>
      </c>
      <c r="E215" s="61">
        <f t="shared" si="12"/>
        <v>0</v>
      </c>
      <c r="F215" s="5">
        <f t="shared" si="13"/>
        <v>0</v>
      </c>
    </row>
    <row r="216" spans="2:6" x14ac:dyDescent="0.25">
      <c r="B216" s="15"/>
      <c r="C216" s="14">
        <v>212</v>
      </c>
      <c r="D216" s="5">
        <f t="shared" si="11"/>
        <v>0</v>
      </c>
      <c r="E216" s="61">
        <f t="shared" si="12"/>
        <v>0</v>
      </c>
      <c r="F216" s="5">
        <f t="shared" si="13"/>
        <v>0</v>
      </c>
    </row>
    <row r="217" spans="2:6" x14ac:dyDescent="0.25">
      <c r="B217" s="15"/>
      <c r="C217" s="14">
        <v>213</v>
      </c>
      <c r="D217" s="5">
        <f t="shared" si="11"/>
        <v>0</v>
      </c>
      <c r="E217" s="61">
        <f t="shared" si="12"/>
        <v>0</v>
      </c>
      <c r="F217" s="5">
        <f t="shared" si="13"/>
        <v>0</v>
      </c>
    </row>
    <row r="218" spans="2:6" x14ac:dyDescent="0.25">
      <c r="B218" s="15"/>
      <c r="C218" s="14">
        <v>214</v>
      </c>
      <c r="D218" s="5">
        <f t="shared" si="11"/>
        <v>0</v>
      </c>
      <c r="E218" s="61">
        <f t="shared" si="12"/>
        <v>0</v>
      </c>
      <c r="F218" s="5">
        <f t="shared" si="13"/>
        <v>0</v>
      </c>
    </row>
    <row r="219" spans="2:6" x14ac:dyDescent="0.25">
      <c r="B219" s="15"/>
      <c r="C219" s="14">
        <v>215</v>
      </c>
      <c r="D219" s="5">
        <f t="shared" si="11"/>
        <v>0</v>
      </c>
      <c r="E219" s="61">
        <f t="shared" si="12"/>
        <v>0</v>
      </c>
      <c r="F219" s="5">
        <f t="shared" si="13"/>
        <v>0</v>
      </c>
    </row>
    <row r="220" spans="2:6" x14ac:dyDescent="0.25">
      <c r="B220" s="15"/>
      <c r="C220" s="14">
        <v>216</v>
      </c>
      <c r="D220" s="5">
        <f t="shared" si="11"/>
        <v>0</v>
      </c>
      <c r="E220" s="61">
        <f t="shared" si="12"/>
        <v>0</v>
      </c>
      <c r="F220" s="5">
        <f t="shared" si="13"/>
        <v>0</v>
      </c>
    </row>
    <row r="221" spans="2:6" x14ac:dyDescent="0.25">
      <c r="B221" s="15"/>
      <c r="C221" s="14">
        <v>217</v>
      </c>
      <c r="D221" s="5">
        <f t="shared" si="11"/>
        <v>0</v>
      </c>
      <c r="E221" s="61">
        <f t="shared" si="12"/>
        <v>0</v>
      </c>
      <c r="F221" s="5">
        <f t="shared" si="13"/>
        <v>0</v>
      </c>
    </row>
    <row r="222" spans="2:6" x14ac:dyDescent="0.25">
      <c r="B222" s="15"/>
      <c r="C222" s="14">
        <v>218</v>
      </c>
      <c r="D222" s="5">
        <f t="shared" si="11"/>
        <v>0</v>
      </c>
      <c r="E222" s="61">
        <f t="shared" si="12"/>
        <v>0</v>
      </c>
      <c r="F222" s="5">
        <f t="shared" si="13"/>
        <v>0</v>
      </c>
    </row>
    <row r="223" spans="2:6" x14ac:dyDescent="0.25">
      <c r="B223" s="15"/>
      <c r="C223" s="14">
        <v>219</v>
      </c>
      <c r="D223" s="5">
        <f t="shared" si="11"/>
        <v>0</v>
      </c>
      <c r="E223" s="61">
        <f t="shared" si="12"/>
        <v>0</v>
      </c>
      <c r="F223" s="5">
        <f t="shared" si="13"/>
        <v>0</v>
      </c>
    </row>
    <row r="224" spans="2:6" x14ac:dyDescent="0.25">
      <c r="B224" s="15"/>
      <c r="C224" s="14">
        <v>220</v>
      </c>
      <c r="D224" s="5">
        <f t="shared" si="11"/>
        <v>0</v>
      </c>
      <c r="E224" s="61">
        <f t="shared" si="12"/>
        <v>0</v>
      </c>
      <c r="F224" s="5">
        <f t="shared" si="13"/>
        <v>0</v>
      </c>
    </row>
    <row r="225" spans="2:6" x14ac:dyDescent="0.25">
      <c r="B225" s="15"/>
      <c r="C225" s="14">
        <v>221</v>
      </c>
      <c r="D225" s="5">
        <f t="shared" ref="D225:D288" si="14">(D224-E224)+F224</f>
        <v>0</v>
      </c>
      <c r="E225" s="61">
        <f t="shared" si="12"/>
        <v>0</v>
      </c>
      <c r="F225" s="5">
        <f t="shared" si="13"/>
        <v>0</v>
      </c>
    </row>
    <row r="226" spans="2:6" x14ac:dyDescent="0.25">
      <c r="B226" s="15"/>
      <c r="C226" s="14">
        <v>222</v>
      </c>
      <c r="D226" s="5">
        <f t="shared" si="14"/>
        <v>0</v>
      </c>
      <c r="E226" s="61">
        <f t="shared" si="12"/>
        <v>0</v>
      </c>
      <c r="F226" s="5">
        <f t="shared" si="13"/>
        <v>0</v>
      </c>
    </row>
    <row r="227" spans="2:6" x14ac:dyDescent="0.25">
      <c r="B227" s="15"/>
      <c r="C227" s="14">
        <v>223</v>
      </c>
      <c r="D227" s="5">
        <f t="shared" si="14"/>
        <v>0</v>
      </c>
      <c r="E227" s="61">
        <f t="shared" si="12"/>
        <v>0</v>
      </c>
      <c r="F227" s="5">
        <f t="shared" si="13"/>
        <v>0</v>
      </c>
    </row>
    <row r="228" spans="2:6" x14ac:dyDescent="0.25">
      <c r="B228" s="15"/>
      <c r="C228" s="14">
        <v>224</v>
      </c>
      <c r="D228" s="5">
        <f t="shared" si="14"/>
        <v>0</v>
      </c>
      <c r="E228" s="61">
        <f t="shared" si="12"/>
        <v>0</v>
      </c>
      <c r="F228" s="5">
        <f t="shared" si="13"/>
        <v>0</v>
      </c>
    </row>
    <row r="229" spans="2:6" x14ac:dyDescent="0.25">
      <c r="B229" s="15"/>
      <c r="C229" s="14">
        <v>225</v>
      </c>
      <c r="D229" s="5">
        <f t="shared" si="14"/>
        <v>0</v>
      </c>
      <c r="E229" s="61">
        <f t="shared" si="12"/>
        <v>0</v>
      </c>
      <c r="F229" s="5">
        <f t="shared" si="13"/>
        <v>0</v>
      </c>
    </row>
    <row r="230" spans="2:6" x14ac:dyDescent="0.25">
      <c r="B230" s="15"/>
      <c r="C230" s="14">
        <v>226</v>
      </c>
      <c r="D230" s="5">
        <f t="shared" si="14"/>
        <v>0</v>
      </c>
      <c r="E230" s="61">
        <f t="shared" si="12"/>
        <v>0</v>
      </c>
      <c r="F230" s="5">
        <f t="shared" si="13"/>
        <v>0</v>
      </c>
    </row>
    <row r="231" spans="2:6" x14ac:dyDescent="0.25">
      <c r="B231" s="15"/>
      <c r="C231" s="14">
        <v>227</v>
      </c>
      <c r="D231" s="5">
        <f t="shared" si="14"/>
        <v>0</v>
      </c>
      <c r="E231" s="61">
        <f t="shared" si="12"/>
        <v>0</v>
      </c>
      <c r="F231" s="5">
        <f t="shared" si="13"/>
        <v>0</v>
      </c>
    </row>
    <row r="232" spans="2:6" x14ac:dyDescent="0.25">
      <c r="B232" s="15"/>
      <c r="C232" s="14">
        <v>228</v>
      </c>
      <c r="D232" s="5">
        <f t="shared" si="14"/>
        <v>0</v>
      </c>
      <c r="E232" s="61">
        <f t="shared" si="12"/>
        <v>0</v>
      </c>
      <c r="F232" s="5">
        <f t="shared" si="13"/>
        <v>0</v>
      </c>
    </row>
    <row r="233" spans="2:6" x14ac:dyDescent="0.25">
      <c r="B233" s="15"/>
      <c r="C233" s="14">
        <v>229</v>
      </c>
      <c r="D233" s="5">
        <f t="shared" si="14"/>
        <v>0</v>
      </c>
      <c r="E233" s="61">
        <f t="shared" si="12"/>
        <v>0</v>
      </c>
      <c r="F233" s="5">
        <f t="shared" si="13"/>
        <v>0</v>
      </c>
    </row>
    <row r="234" spans="2:6" x14ac:dyDescent="0.25">
      <c r="B234" s="15"/>
      <c r="C234" s="14">
        <v>230</v>
      </c>
      <c r="D234" s="5">
        <f t="shared" si="14"/>
        <v>0</v>
      </c>
      <c r="E234" s="61">
        <f t="shared" si="12"/>
        <v>0</v>
      </c>
      <c r="F234" s="5">
        <f t="shared" si="13"/>
        <v>0</v>
      </c>
    </row>
    <row r="235" spans="2:6" x14ac:dyDescent="0.25">
      <c r="B235" s="15"/>
      <c r="C235" s="14">
        <v>231</v>
      </c>
      <c r="D235" s="5">
        <f t="shared" si="14"/>
        <v>0</v>
      </c>
      <c r="E235" s="61">
        <f t="shared" si="12"/>
        <v>0</v>
      </c>
      <c r="F235" s="5">
        <f t="shared" si="13"/>
        <v>0</v>
      </c>
    </row>
    <row r="236" spans="2:6" x14ac:dyDescent="0.25">
      <c r="B236" s="15"/>
      <c r="C236" s="14">
        <v>232</v>
      </c>
      <c r="D236" s="5">
        <f t="shared" si="14"/>
        <v>0</v>
      </c>
      <c r="E236" s="61">
        <f t="shared" si="12"/>
        <v>0</v>
      </c>
      <c r="F236" s="5">
        <f t="shared" si="13"/>
        <v>0</v>
      </c>
    </row>
    <row r="237" spans="2:6" x14ac:dyDescent="0.25">
      <c r="B237" s="15"/>
      <c r="C237" s="14">
        <v>233</v>
      </c>
      <c r="D237" s="5">
        <f t="shared" si="14"/>
        <v>0</v>
      </c>
      <c r="E237" s="61">
        <f t="shared" si="12"/>
        <v>0</v>
      </c>
      <c r="F237" s="5">
        <f t="shared" si="13"/>
        <v>0</v>
      </c>
    </row>
    <row r="238" spans="2:6" x14ac:dyDescent="0.25">
      <c r="B238" s="15"/>
      <c r="C238" s="14">
        <v>234</v>
      </c>
      <c r="D238" s="5">
        <f t="shared" si="14"/>
        <v>0</v>
      </c>
      <c r="E238" s="61">
        <f t="shared" si="12"/>
        <v>0</v>
      </c>
      <c r="F238" s="5">
        <f t="shared" si="13"/>
        <v>0</v>
      </c>
    </row>
    <row r="239" spans="2:6" x14ac:dyDescent="0.25">
      <c r="B239" s="15"/>
      <c r="C239" s="14">
        <v>235</v>
      </c>
      <c r="D239" s="5">
        <f t="shared" si="14"/>
        <v>0</v>
      </c>
      <c r="E239" s="61">
        <f t="shared" si="12"/>
        <v>0</v>
      </c>
      <c r="F239" s="5">
        <f t="shared" si="13"/>
        <v>0</v>
      </c>
    </row>
    <row r="240" spans="2:6" x14ac:dyDescent="0.25">
      <c r="B240" s="15"/>
      <c r="C240" s="14">
        <v>236</v>
      </c>
      <c r="D240" s="5">
        <f t="shared" si="14"/>
        <v>0</v>
      </c>
      <c r="E240" s="61">
        <f t="shared" si="12"/>
        <v>0</v>
      </c>
      <c r="F240" s="5">
        <f t="shared" si="13"/>
        <v>0</v>
      </c>
    </row>
    <row r="241" spans="2:6" x14ac:dyDescent="0.25">
      <c r="B241" s="15"/>
      <c r="C241" s="14">
        <v>237</v>
      </c>
      <c r="D241" s="5">
        <f t="shared" si="14"/>
        <v>0</v>
      </c>
      <c r="E241" s="61">
        <f t="shared" si="12"/>
        <v>0</v>
      </c>
      <c r="F241" s="5">
        <f t="shared" si="13"/>
        <v>0</v>
      </c>
    </row>
    <row r="242" spans="2:6" x14ac:dyDescent="0.25">
      <c r="B242" s="15"/>
      <c r="C242" s="14">
        <v>238</v>
      </c>
      <c r="D242" s="5">
        <f t="shared" si="14"/>
        <v>0</v>
      </c>
      <c r="E242" s="61">
        <f t="shared" si="12"/>
        <v>0</v>
      </c>
      <c r="F242" s="5">
        <f t="shared" si="13"/>
        <v>0</v>
      </c>
    </row>
    <row r="243" spans="2:6" x14ac:dyDescent="0.25">
      <c r="B243" s="15"/>
      <c r="C243" s="14">
        <v>239</v>
      </c>
      <c r="D243" s="5">
        <f t="shared" si="14"/>
        <v>0</v>
      </c>
      <c r="E243" s="61">
        <f t="shared" si="12"/>
        <v>0</v>
      </c>
      <c r="F243" s="5">
        <f t="shared" si="13"/>
        <v>0</v>
      </c>
    </row>
    <row r="244" spans="2:6" x14ac:dyDescent="0.25">
      <c r="B244" s="15"/>
      <c r="C244" s="14">
        <v>240</v>
      </c>
      <c r="D244" s="5">
        <f t="shared" si="14"/>
        <v>0</v>
      </c>
      <c r="E244" s="61">
        <f t="shared" si="12"/>
        <v>0</v>
      </c>
      <c r="F244" s="5">
        <f t="shared" si="13"/>
        <v>0</v>
      </c>
    </row>
    <row r="245" spans="2:6" x14ac:dyDescent="0.25">
      <c r="B245" s="15"/>
      <c r="C245" s="14">
        <v>241</v>
      </c>
      <c r="D245" s="5">
        <f t="shared" si="14"/>
        <v>0</v>
      </c>
      <c r="E245" s="61">
        <f t="shared" si="12"/>
        <v>0</v>
      </c>
      <c r="F245" s="5">
        <f t="shared" si="13"/>
        <v>0</v>
      </c>
    </row>
    <row r="246" spans="2:6" x14ac:dyDescent="0.25">
      <c r="B246" s="15"/>
      <c r="C246" s="14">
        <v>242</v>
      </c>
      <c r="D246" s="5">
        <f t="shared" si="14"/>
        <v>0</v>
      </c>
      <c r="E246" s="61">
        <f t="shared" si="12"/>
        <v>0</v>
      </c>
      <c r="F246" s="5">
        <f t="shared" si="13"/>
        <v>0</v>
      </c>
    </row>
    <row r="247" spans="2:6" x14ac:dyDescent="0.25">
      <c r="B247" s="15"/>
      <c r="C247" s="14">
        <v>243</v>
      </c>
      <c r="D247" s="5">
        <f t="shared" si="14"/>
        <v>0</v>
      </c>
      <c r="E247" s="61">
        <f t="shared" si="12"/>
        <v>0</v>
      </c>
      <c r="F247" s="5">
        <f t="shared" si="13"/>
        <v>0</v>
      </c>
    </row>
    <row r="248" spans="2:6" x14ac:dyDescent="0.25">
      <c r="B248" s="15"/>
      <c r="C248" s="14">
        <v>244</v>
      </c>
      <c r="D248" s="5">
        <f t="shared" si="14"/>
        <v>0</v>
      </c>
      <c r="E248" s="61">
        <f t="shared" si="12"/>
        <v>0</v>
      </c>
      <c r="F248" s="5">
        <f t="shared" si="13"/>
        <v>0</v>
      </c>
    </row>
    <row r="249" spans="2:6" x14ac:dyDescent="0.25">
      <c r="B249" s="15"/>
      <c r="C249" s="14">
        <v>245</v>
      </c>
      <c r="D249" s="5">
        <f t="shared" si="14"/>
        <v>0</v>
      </c>
      <c r="E249" s="61">
        <f t="shared" si="12"/>
        <v>0</v>
      </c>
      <c r="F249" s="5">
        <f t="shared" si="13"/>
        <v>0</v>
      </c>
    </row>
    <row r="250" spans="2:6" x14ac:dyDescent="0.25">
      <c r="B250" s="15"/>
      <c r="C250" s="14">
        <v>246</v>
      </c>
      <c r="D250" s="5">
        <f t="shared" si="14"/>
        <v>0</v>
      </c>
      <c r="E250" s="61">
        <f t="shared" si="12"/>
        <v>0</v>
      </c>
      <c r="F250" s="5">
        <f t="shared" si="13"/>
        <v>0</v>
      </c>
    </row>
    <row r="251" spans="2:6" x14ac:dyDescent="0.25">
      <c r="B251" s="15"/>
      <c r="C251" s="14">
        <v>247</v>
      </c>
      <c r="D251" s="5">
        <f t="shared" si="14"/>
        <v>0</v>
      </c>
      <c r="E251" s="61">
        <f t="shared" si="12"/>
        <v>0</v>
      </c>
      <c r="F251" s="5">
        <f t="shared" si="13"/>
        <v>0</v>
      </c>
    </row>
    <row r="252" spans="2:6" x14ac:dyDescent="0.25">
      <c r="B252" s="15"/>
      <c r="C252" s="14">
        <v>248</v>
      </c>
      <c r="D252" s="5">
        <f t="shared" si="14"/>
        <v>0</v>
      </c>
      <c r="E252" s="61">
        <f t="shared" si="12"/>
        <v>0</v>
      </c>
      <c r="F252" s="5">
        <f t="shared" si="13"/>
        <v>0</v>
      </c>
    </row>
    <row r="253" spans="2:6" x14ac:dyDescent="0.25">
      <c r="B253" s="15"/>
      <c r="C253" s="14">
        <v>249</v>
      </c>
      <c r="D253" s="5">
        <f t="shared" si="14"/>
        <v>0</v>
      </c>
      <c r="E253" s="61">
        <f t="shared" si="12"/>
        <v>0</v>
      </c>
      <c r="F253" s="5">
        <f t="shared" si="13"/>
        <v>0</v>
      </c>
    </row>
    <row r="254" spans="2:6" x14ac:dyDescent="0.25">
      <c r="B254" s="15"/>
      <c r="C254" s="14">
        <v>250</v>
      </c>
      <c r="D254" s="5">
        <f t="shared" si="14"/>
        <v>0</v>
      </c>
      <c r="E254" s="61">
        <f t="shared" si="12"/>
        <v>0</v>
      </c>
      <c r="F254" s="5">
        <f t="shared" si="13"/>
        <v>0</v>
      </c>
    </row>
    <row r="255" spans="2:6" x14ac:dyDescent="0.25">
      <c r="B255" s="15"/>
      <c r="C255" s="14">
        <v>251</v>
      </c>
      <c r="D255" s="5">
        <f t="shared" si="14"/>
        <v>0</v>
      </c>
      <c r="E255" s="61">
        <f t="shared" si="12"/>
        <v>0</v>
      </c>
      <c r="F255" s="5">
        <f t="shared" si="13"/>
        <v>0</v>
      </c>
    </row>
    <row r="256" spans="2:6" x14ac:dyDescent="0.25">
      <c r="B256" s="15"/>
      <c r="C256" s="14">
        <v>252</v>
      </c>
      <c r="D256" s="5">
        <f t="shared" si="14"/>
        <v>0</v>
      </c>
      <c r="E256" s="61">
        <f t="shared" si="12"/>
        <v>0</v>
      </c>
      <c r="F256" s="5">
        <f t="shared" si="13"/>
        <v>0</v>
      </c>
    </row>
    <row r="257" spans="2:6" x14ac:dyDescent="0.25">
      <c r="B257" s="15"/>
      <c r="C257" s="14">
        <v>253</v>
      </c>
      <c r="D257" s="5">
        <f t="shared" si="14"/>
        <v>0</v>
      </c>
      <c r="E257" s="61">
        <f t="shared" si="12"/>
        <v>0</v>
      </c>
      <c r="F257" s="5">
        <f t="shared" si="13"/>
        <v>0</v>
      </c>
    </row>
    <row r="258" spans="2:6" x14ac:dyDescent="0.25">
      <c r="B258" s="15"/>
      <c r="C258" s="14">
        <v>254</v>
      </c>
      <c r="D258" s="5">
        <f t="shared" si="14"/>
        <v>0</v>
      </c>
      <c r="E258" s="61">
        <f t="shared" si="12"/>
        <v>0</v>
      </c>
      <c r="F258" s="5">
        <f t="shared" si="13"/>
        <v>0</v>
      </c>
    </row>
    <row r="259" spans="2:6" x14ac:dyDescent="0.25">
      <c r="B259" s="15"/>
      <c r="C259" s="14">
        <v>255</v>
      </c>
      <c r="D259" s="5">
        <f t="shared" si="14"/>
        <v>0</v>
      </c>
      <c r="E259" s="61">
        <f t="shared" si="12"/>
        <v>0</v>
      </c>
      <c r="F259" s="5">
        <f t="shared" si="13"/>
        <v>0</v>
      </c>
    </row>
    <row r="260" spans="2:6" x14ac:dyDescent="0.25">
      <c r="B260" s="15"/>
      <c r="C260" s="14">
        <v>256</v>
      </c>
      <c r="D260" s="5">
        <f t="shared" si="14"/>
        <v>0</v>
      </c>
      <c r="E260" s="61">
        <f t="shared" si="12"/>
        <v>0</v>
      </c>
      <c r="F260" s="5">
        <f t="shared" si="13"/>
        <v>0</v>
      </c>
    </row>
    <row r="261" spans="2:6" x14ac:dyDescent="0.25">
      <c r="B261" s="15"/>
      <c r="C261" s="14">
        <v>257</v>
      </c>
      <c r="D261" s="5">
        <f t="shared" si="14"/>
        <v>0</v>
      </c>
      <c r="E261" s="61">
        <f t="shared" si="12"/>
        <v>0</v>
      </c>
      <c r="F261" s="5">
        <f t="shared" si="13"/>
        <v>0</v>
      </c>
    </row>
    <row r="262" spans="2:6" x14ac:dyDescent="0.25">
      <c r="B262" s="15"/>
      <c r="C262" s="14">
        <v>258</v>
      </c>
      <c r="D262" s="5">
        <f t="shared" si="14"/>
        <v>0</v>
      </c>
      <c r="E262" s="61">
        <f t="shared" ref="E262:E325" si="15">IF(D262&lt;101,D262,IF(D262&lt;2001,100,D262*5%))</f>
        <v>0</v>
      </c>
      <c r="F262" s="5">
        <f t="shared" ref="F262:F325" si="16">(D262-E262)*2.39%</f>
        <v>0</v>
      </c>
    </row>
    <row r="263" spans="2:6" x14ac:dyDescent="0.25">
      <c r="B263" s="15"/>
      <c r="C263" s="14">
        <v>259</v>
      </c>
      <c r="D263" s="5">
        <f t="shared" si="14"/>
        <v>0</v>
      </c>
      <c r="E263" s="61">
        <f t="shared" si="15"/>
        <v>0</v>
      </c>
      <c r="F263" s="5">
        <f t="shared" si="16"/>
        <v>0</v>
      </c>
    </row>
    <row r="264" spans="2:6" x14ac:dyDescent="0.25">
      <c r="B264" s="15"/>
      <c r="C264" s="14">
        <v>260</v>
      </c>
      <c r="D264" s="5">
        <f t="shared" si="14"/>
        <v>0</v>
      </c>
      <c r="E264" s="61">
        <f t="shared" si="15"/>
        <v>0</v>
      </c>
      <c r="F264" s="5">
        <f t="shared" si="16"/>
        <v>0</v>
      </c>
    </row>
    <row r="265" spans="2:6" x14ac:dyDescent="0.25">
      <c r="B265" s="15"/>
      <c r="C265" s="14">
        <v>261</v>
      </c>
      <c r="D265" s="5">
        <f t="shared" si="14"/>
        <v>0</v>
      </c>
      <c r="E265" s="61">
        <f t="shared" si="15"/>
        <v>0</v>
      </c>
      <c r="F265" s="5">
        <f t="shared" si="16"/>
        <v>0</v>
      </c>
    </row>
    <row r="266" spans="2:6" x14ac:dyDescent="0.25">
      <c r="B266" s="15"/>
      <c r="C266" s="14">
        <v>262</v>
      </c>
      <c r="D266" s="5">
        <f t="shared" si="14"/>
        <v>0</v>
      </c>
      <c r="E266" s="61">
        <f t="shared" si="15"/>
        <v>0</v>
      </c>
      <c r="F266" s="5">
        <f t="shared" si="16"/>
        <v>0</v>
      </c>
    </row>
    <row r="267" spans="2:6" x14ac:dyDescent="0.25">
      <c r="B267" s="15"/>
      <c r="C267" s="14">
        <v>263</v>
      </c>
      <c r="D267" s="5">
        <f t="shared" si="14"/>
        <v>0</v>
      </c>
      <c r="E267" s="61">
        <f t="shared" si="15"/>
        <v>0</v>
      </c>
      <c r="F267" s="5">
        <f t="shared" si="16"/>
        <v>0</v>
      </c>
    </row>
    <row r="268" spans="2:6" x14ac:dyDescent="0.25">
      <c r="B268" s="15"/>
      <c r="C268" s="14">
        <v>264</v>
      </c>
      <c r="D268" s="5">
        <f t="shared" si="14"/>
        <v>0</v>
      </c>
      <c r="E268" s="61">
        <f t="shared" si="15"/>
        <v>0</v>
      </c>
      <c r="F268" s="5">
        <f t="shared" si="16"/>
        <v>0</v>
      </c>
    </row>
    <row r="269" spans="2:6" x14ac:dyDescent="0.25">
      <c r="B269" s="15"/>
      <c r="C269" s="14">
        <v>265</v>
      </c>
      <c r="D269" s="5">
        <f t="shared" si="14"/>
        <v>0</v>
      </c>
      <c r="E269" s="61">
        <f t="shared" si="15"/>
        <v>0</v>
      </c>
      <c r="F269" s="5">
        <f t="shared" si="16"/>
        <v>0</v>
      </c>
    </row>
    <row r="270" spans="2:6" x14ac:dyDescent="0.25">
      <c r="B270" s="15"/>
      <c r="C270" s="14">
        <v>266</v>
      </c>
      <c r="D270" s="5">
        <f t="shared" si="14"/>
        <v>0</v>
      </c>
      <c r="E270" s="61">
        <f t="shared" si="15"/>
        <v>0</v>
      </c>
      <c r="F270" s="5">
        <f t="shared" si="16"/>
        <v>0</v>
      </c>
    </row>
    <row r="271" spans="2:6" x14ac:dyDescent="0.25">
      <c r="B271" s="15"/>
      <c r="C271" s="14">
        <v>267</v>
      </c>
      <c r="D271" s="5">
        <f t="shared" si="14"/>
        <v>0</v>
      </c>
      <c r="E271" s="61">
        <f t="shared" si="15"/>
        <v>0</v>
      </c>
      <c r="F271" s="5">
        <f t="shared" si="16"/>
        <v>0</v>
      </c>
    </row>
    <row r="272" spans="2:6" x14ac:dyDescent="0.25">
      <c r="B272" s="15"/>
      <c r="C272" s="14">
        <v>268</v>
      </c>
      <c r="D272" s="5">
        <f t="shared" si="14"/>
        <v>0</v>
      </c>
      <c r="E272" s="61">
        <f t="shared" si="15"/>
        <v>0</v>
      </c>
      <c r="F272" s="5">
        <f t="shared" si="16"/>
        <v>0</v>
      </c>
    </row>
    <row r="273" spans="2:6" x14ac:dyDescent="0.25">
      <c r="B273" s="15"/>
      <c r="C273" s="14">
        <v>269</v>
      </c>
      <c r="D273" s="5">
        <f t="shared" si="14"/>
        <v>0</v>
      </c>
      <c r="E273" s="61">
        <f t="shared" si="15"/>
        <v>0</v>
      </c>
      <c r="F273" s="5">
        <f t="shared" si="16"/>
        <v>0</v>
      </c>
    </row>
    <row r="274" spans="2:6" x14ac:dyDescent="0.25">
      <c r="B274" s="15"/>
      <c r="C274" s="14">
        <v>270</v>
      </c>
      <c r="D274" s="5">
        <f t="shared" si="14"/>
        <v>0</v>
      </c>
      <c r="E274" s="61">
        <f t="shared" si="15"/>
        <v>0</v>
      </c>
      <c r="F274" s="5">
        <f t="shared" si="16"/>
        <v>0</v>
      </c>
    </row>
    <row r="275" spans="2:6" x14ac:dyDescent="0.25">
      <c r="B275" s="15"/>
      <c r="C275" s="14">
        <v>271</v>
      </c>
      <c r="D275" s="5">
        <f t="shared" si="14"/>
        <v>0</v>
      </c>
      <c r="E275" s="61">
        <f t="shared" si="15"/>
        <v>0</v>
      </c>
      <c r="F275" s="5">
        <f t="shared" si="16"/>
        <v>0</v>
      </c>
    </row>
    <row r="276" spans="2:6" x14ac:dyDescent="0.25">
      <c r="B276" s="15"/>
      <c r="C276" s="14">
        <v>272</v>
      </c>
      <c r="D276" s="5">
        <f t="shared" si="14"/>
        <v>0</v>
      </c>
      <c r="E276" s="61">
        <f t="shared" si="15"/>
        <v>0</v>
      </c>
      <c r="F276" s="5">
        <f t="shared" si="16"/>
        <v>0</v>
      </c>
    </row>
    <row r="277" spans="2:6" x14ac:dyDescent="0.25">
      <c r="B277" s="15"/>
      <c r="C277" s="14">
        <v>273</v>
      </c>
      <c r="D277" s="5">
        <f t="shared" si="14"/>
        <v>0</v>
      </c>
      <c r="E277" s="61">
        <f t="shared" si="15"/>
        <v>0</v>
      </c>
      <c r="F277" s="5">
        <f t="shared" si="16"/>
        <v>0</v>
      </c>
    </row>
    <row r="278" spans="2:6" x14ac:dyDescent="0.25">
      <c r="B278" s="15"/>
      <c r="C278" s="14">
        <v>274</v>
      </c>
      <c r="D278" s="5">
        <f t="shared" si="14"/>
        <v>0</v>
      </c>
      <c r="E278" s="61">
        <f t="shared" si="15"/>
        <v>0</v>
      </c>
      <c r="F278" s="5">
        <f t="shared" si="16"/>
        <v>0</v>
      </c>
    </row>
    <row r="279" spans="2:6" x14ac:dyDescent="0.25">
      <c r="B279" s="15"/>
      <c r="C279" s="14">
        <v>275</v>
      </c>
      <c r="D279" s="5">
        <f t="shared" si="14"/>
        <v>0</v>
      </c>
      <c r="E279" s="61">
        <f t="shared" si="15"/>
        <v>0</v>
      </c>
      <c r="F279" s="5">
        <f t="shared" si="16"/>
        <v>0</v>
      </c>
    </row>
    <row r="280" spans="2:6" x14ac:dyDescent="0.25">
      <c r="B280" s="15"/>
      <c r="C280" s="14">
        <v>276</v>
      </c>
      <c r="D280" s="5">
        <f t="shared" si="14"/>
        <v>0</v>
      </c>
      <c r="E280" s="61">
        <f t="shared" si="15"/>
        <v>0</v>
      </c>
      <c r="F280" s="5">
        <f t="shared" si="16"/>
        <v>0</v>
      </c>
    </row>
    <row r="281" spans="2:6" x14ac:dyDescent="0.25">
      <c r="B281" s="15"/>
      <c r="C281" s="14">
        <v>277</v>
      </c>
      <c r="D281" s="5">
        <f t="shared" si="14"/>
        <v>0</v>
      </c>
      <c r="E281" s="61">
        <f t="shared" si="15"/>
        <v>0</v>
      </c>
      <c r="F281" s="5">
        <f t="shared" si="16"/>
        <v>0</v>
      </c>
    </row>
    <row r="282" spans="2:6" x14ac:dyDescent="0.25">
      <c r="B282" s="15"/>
      <c r="C282" s="14">
        <v>278</v>
      </c>
      <c r="D282" s="5">
        <f t="shared" si="14"/>
        <v>0</v>
      </c>
      <c r="E282" s="61">
        <f t="shared" si="15"/>
        <v>0</v>
      </c>
      <c r="F282" s="5">
        <f t="shared" si="16"/>
        <v>0</v>
      </c>
    </row>
    <row r="283" spans="2:6" x14ac:dyDescent="0.25">
      <c r="B283" s="15"/>
      <c r="C283" s="14">
        <v>279</v>
      </c>
      <c r="D283" s="5">
        <f t="shared" si="14"/>
        <v>0</v>
      </c>
      <c r="E283" s="61">
        <f t="shared" si="15"/>
        <v>0</v>
      </c>
      <c r="F283" s="5">
        <f t="shared" si="16"/>
        <v>0</v>
      </c>
    </row>
    <row r="284" spans="2:6" x14ac:dyDescent="0.25">
      <c r="B284" s="15"/>
      <c r="C284" s="14">
        <v>280</v>
      </c>
      <c r="D284" s="5">
        <f t="shared" si="14"/>
        <v>0</v>
      </c>
      <c r="E284" s="61">
        <f t="shared" si="15"/>
        <v>0</v>
      </c>
      <c r="F284" s="5">
        <f t="shared" si="16"/>
        <v>0</v>
      </c>
    </row>
    <row r="285" spans="2:6" x14ac:dyDescent="0.25">
      <c r="B285" s="15"/>
      <c r="C285" s="14">
        <v>281</v>
      </c>
      <c r="D285" s="5">
        <f t="shared" si="14"/>
        <v>0</v>
      </c>
      <c r="E285" s="61">
        <f t="shared" si="15"/>
        <v>0</v>
      </c>
      <c r="F285" s="5">
        <f t="shared" si="16"/>
        <v>0</v>
      </c>
    </row>
    <row r="286" spans="2:6" x14ac:dyDescent="0.25">
      <c r="B286" s="15"/>
      <c r="C286" s="14">
        <v>282</v>
      </c>
      <c r="D286" s="5">
        <f t="shared" si="14"/>
        <v>0</v>
      </c>
      <c r="E286" s="61">
        <f t="shared" si="15"/>
        <v>0</v>
      </c>
      <c r="F286" s="5">
        <f t="shared" si="16"/>
        <v>0</v>
      </c>
    </row>
    <row r="287" spans="2:6" x14ac:dyDescent="0.25">
      <c r="B287" s="15"/>
      <c r="C287" s="14">
        <v>283</v>
      </c>
      <c r="D287" s="5">
        <f t="shared" si="14"/>
        <v>0</v>
      </c>
      <c r="E287" s="61">
        <f t="shared" si="15"/>
        <v>0</v>
      </c>
      <c r="F287" s="5">
        <f t="shared" si="16"/>
        <v>0</v>
      </c>
    </row>
    <row r="288" spans="2:6" x14ac:dyDescent="0.25">
      <c r="B288" s="15"/>
      <c r="C288" s="14">
        <v>284</v>
      </c>
      <c r="D288" s="5">
        <f t="shared" si="14"/>
        <v>0</v>
      </c>
      <c r="E288" s="61">
        <f t="shared" si="15"/>
        <v>0</v>
      </c>
      <c r="F288" s="5">
        <f t="shared" si="16"/>
        <v>0</v>
      </c>
    </row>
    <row r="289" spans="2:6" x14ac:dyDescent="0.25">
      <c r="B289" s="15"/>
      <c r="C289" s="14">
        <v>285</v>
      </c>
      <c r="D289" s="5">
        <f t="shared" ref="D289:D352" si="17">(D288-E288)+F288</f>
        <v>0</v>
      </c>
      <c r="E289" s="61">
        <f t="shared" si="15"/>
        <v>0</v>
      </c>
      <c r="F289" s="5">
        <f t="shared" si="16"/>
        <v>0</v>
      </c>
    </row>
    <row r="290" spans="2:6" x14ac:dyDescent="0.25">
      <c r="B290" s="15"/>
      <c r="C290" s="14">
        <v>286</v>
      </c>
      <c r="D290" s="5">
        <f t="shared" si="17"/>
        <v>0</v>
      </c>
      <c r="E290" s="61">
        <f t="shared" si="15"/>
        <v>0</v>
      </c>
      <c r="F290" s="5">
        <f t="shared" si="16"/>
        <v>0</v>
      </c>
    </row>
    <row r="291" spans="2:6" x14ac:dyDescent="0.25">
      <c r="B291" s="15"/>
      <c r="C291" s="14">
        <v>287</v>
      </c>
      <c r="D291" s="5">
        <f t="shared" si="17"/>
        <v>0</v>
      </c>
      <c r="E291" s="61">
        <f t="shared" si="15"/>
        <v>0</v>
      </c>
      <c r="F291" s="5">
        <f t="shared" si="16"/>
        <v>0</v>
      </c>
    </row>
    <row r="292" spans="2:6" x14ac:dyDescent="0.25">
      <c r="B292" s="15"/>
      <c r="C292" s="14">
        <v>288</v>
      </c>
      <c r="D292" s="5">
        <f t="shared" si="17"/>
        <v>0</v>
      </c>
      <c r="E292" s="61">
        <f t="shared" si="15"/>
        <v>0</v>
      </c>
      <c r="F292" s="5">
        <f t="shared" si="16"/>
        <v>0</v>
      </c>
    </row>
    <row r="293" spans="2:6" x14ac:dyDescent="0.25">
      <c r="B293" s="15"/>
      <c r="C293" s="14">
        <v>289</v>
      </c>
      <c r="D293" s="5">
        <f t="shared" si="17"/>
        <v>0</v>
      </c>
      <c r="E293" s="61">
        <f t="shared" si="15"/>
        <v>0</v>
      </c>
      <c r="F293" s="5">
        <f t="shared" si="16"/>
        <v>0</v>
      </c>
    </row>
    <row r="294" spans="2:6" x14ac:dyDescent="0.25">
      <c r="B294" s="15"/>
      <c r="C294" s="14">
        <v>290</v>
      </c>
      <c r="D294" s="5">
        <f t="shared" si="17"/>
        <v>0</v>
      </c>
      <c r="E294" s="61">
        <f t="shared" si="15"/>
        <v>0</v>
      </c>
      <c r="F294" s="5">
        <f t="shared" si="16"/>
        <v>0</v>
      </c>
    </row>
    <row r="295" spans="2:6" x14ac:dyDescent="0.25">
      <c r="B295" s="15"/>
      <c r="C295" s="14">
        <v>291</v>
      </c>
      <c r="D295" s="5">
        <f t="shared" si="17"/>
        <v>0</v>
      </c>
      <c r="E295" s="61">
        <f t="shared" si="15"/>
        <v>0</v>
      </c>
      <c r="F295" s="5">
        <f t="shared" si="16"/>
        <v>0</v>
      </c>
    </row>
    <row r="296" spans="2:6" x14ac:dyDescent="0.25">
      <c r="B296" s="15"/>
      <c r="C296" s="14">
        <v>292</v>
      </c>
      <c r="D296" s="5">
        <f t="shared" si="17"/>
        <v>0</v>
      </c>
      <c r="E296" s="61">
        <f t="shared" si="15"/>
        <v>0</v>
      </c>
      <c r="F296" s="5">
        <f t="shared" si="16"/>
        <v>0</v>
      </c>
    </row>
    <row r="297" spans="2:6" x14ac:dyDescent="0.25">
      <c r="B297" s="15"/>
      <c r="C297" s="14">
        <v>293</v>
      </c>
      <c r="D297" s="5">
        <f t="shared" si="17"/>
        <v>0</v>
      </c>
      <c r="E297" s="61">
        <f t="shared" si="15"/>
        <v>0</v>
      </c>
      <c r="F297" s="5">
        <f t="shared" si="16"/>
        <v>0</v>
      </c>
    </row>
    <row r="298" spans="2:6" x14ac:dyDescent="0.25">
      <c r="B298" s="15"/>
      <c r="C298" s="14">
        <v>294</v>
      </c>
      <c r="D298" s="5">
        <f t="shared" si="17"/>
        <v>0</v>
      </c>
      <c r="E298" s="61">
        <f t="shared" si="15"/>
        <v>0</v>
      </c>
      <c r="F298" s="5">
        <f t="shared" si="16"/>
        <v>0</v>
      </c>
    </row>
    <row r="299" spans="2:6" x14ac:dyDescent="0.25">
      <c r="B299" s="15"/>
      <c r="C299" s="14">
        <v>295</v>
      </c>
      <c r="D299" s="5">
        <f t="shared" si="17"/>
        <v>0</v>
      </c>
      <c r="E299" s="61">
        <f t="shared" si="15"/>
        <v>0</v>
      </c>
      <c r="F299" s="5">
        <f t="shared" si="16"/>
        <v>0</v>
      </c>
    </row>
    <row r="300" spans="2:6" x14ac:dyDescent="0.25">
      <c r="B300" s="15"/>
      <c r="C300" s="14">
        <v>296</v>
      </c>
      <c r="D300" s="5">
        <f t="shared" si="17"/>
        <v>0</v>
      </c>
      <c r="E300" s="61">
        <f t="shared" si="15"/>
        <v>0</v>
      </c>
      <c r="F300" s="5">
        <f t="shared" si="16"/>
        <v>0</v>
      </c>
    </row>
    <row r="301" spans="2:6" x14ac:dyDescent="0.25">
      <c r="B301" s="15"/>
      <c r="C301" s="14">
        <v>297</v>
      </c>
      <c r="D301" s="5">
        <f t="shared" si="17"/>
        <v>0</v>
      </c>
      <c r="E301" s="61">
        <f t="shared" si="15"/>
        <v>0</v>
      </c>
      <c r="F301" s="5">
        <f t="shared" si="16"/>
        <v>0</v>
      </c>
    </row>
    <row r="302" spans="2:6" x14ac:dyDescent="0.25">
      <c r="B302" s="15"/>
      <c r="C302" s="14">
        <v>298</v>
      </c>
      <c r="D302" s="5">
        <f t="shared" si="17"/>
        <v>0</v>
      </c>
      <c r="E302" s="61">
        <f t="shared" si="15"/>
        <v>0</v>
      </c>
      <c r="F302" s="5">
        <f t="shared" si="16"/>
        <v>0</v>
      </c>
    </row>
    <row r="303" spans="2:6" x14ac:dyDescent="0.25">
      <c r="B303" s="15"/>
      <c r="C303" s="14">
        <v>299</v>
      </c>
      <c r="D303" s="5">
        <f t="shared" si="17"/>
        <v>0</v>
      </c>
      <c r="E303" s="61">
        <f t="shared" si="15"/>
        <v>0</v>
      </c>
      <c r="F303" s="5">
        <f t="shared" si="16"/>
        <v>0</v>
      </c>
    </row>
    <row r="304" spans="2:6" x14ac:dyDescent="0.25">
      <c r="B304" s="15"/>
      <c r="C304" s="14">
        <v>300</v>
      </c>
      <c r="D304" s="5">
        <f t="shared" si="17"/>
        <v>0</v>
      </c>
      <c r="E304" s="61">
        <f t="shared" si="15"/>
        <v>0</v>
      </c>
      <c r="F304" s="5">
        <f t="shared" si="16"/>
        <v>0</v>
      </c>
    </row>
    <row r="305" spans="2:6" x14ac:dyDescent="0.25">
      <c r="B305" s="15"/>
      <c r="C305" s="14">
        <v>301</v>
      </c>
      <c r="D305" s="5">
        <f t="shared" si="17"/>
        <v>0</v>
      </c>
      <c r="E305" s="61">
        <f t="shared" si="15"/>
        <v>0</v>
      </c>
      <c r="F305" s="5">
        <f t="shared" si="16"/>
        <v>0</v>
      </c>
    </row>
    <row r="306" spans="2:6" x14ac:dyDescent="0.25">
      <c r="B306" s="15"/>
      <c r="C306" s="14">
        <v>302</v>
      </c>
      <c r="D306" s="5">
        <f t="shared" si="17"/>
        <v>0</v>
      </c>
      <c r="E306" s="61">
        <f t="shared" si="15"/>
        <v>0</v>
      </c>
      <c r="F306" s="5">
        <f t="shared" si="16"/>
        <v>0</v>
      </c>
    </row>
    <row r="307" spans="2:6" x14ac:dyDescent="0.25">
      <c r="B307" s="15"/>
      <c r="C307" s="14">
        <v>303</v>
      </c>
      <c r="D307" s="5">
        <f t="shared" si="17"/>
        <v>0</v>
      </c>
      <c r="E307" s="61">
        <f t="shared" si="15"/>
        <v>0</v>
      </c>
      <c r="F307" s="5">
        <f t="shared" si="16"/>
        <v>0</v>
      </c>
    </row>
    <row r="308" spans="2:6" x14ac:dyDescent="0.25">
      <c r="B308" s="15"/>
      <c r="C308" s="14">
        <v>304</v>
      </c>
      <c r="D308" s="5">
        <f t="shared" si="17"/>
        <v>0</v>
      </c>
      <c r="E308" s="61">
        <f t="shared" si="15"/>
        <v>0</v>
      </c>
      <c r="F308" s="5">
        <f t="shared" si="16"/>
        <v>0</v>
      </c>
    </row>
    <row r="309" spans="2:6" x14ac:dyDescent="0.25">
      <c r="B309" s="15"/>
      <c r="C309" s="14">
        <v>305</v>
      </c>
      <c r="D309" s="5">
        <f t="shared" si="17"/>
        <v>0</v>
      </c>
      <c r="E309" s="61">
        <f t="shared" si="15"/>
        <v>0</v>
      </c>
      <c r="F309" s="5">
        <f t="shared" si="16"/>
        <v>0</v>
      </c>
    </row>
    <row r="310" spans="2:6" x14ac:dyDescent="0.25">
      <c r="B310" s="15"/>
      <c r="C310" s="14">
        <v>306</v>
      </c>
      <c r="D310" s="5">
        <f t="shared" si="17"/>
        <v>0</v>
      </c>
      <c r="E310" s="61">
        <f t="shared" si="15"/>
        <v>0</v>
      </c>
      <c r="F310" s="5">
        <f t="shared" si="16"/>
        <v>0</v>
      </c>
    </row>
    <row r="311" spans="2:6" x14ac:dyDescent="0.25">
      <c r="B311" s="15"/>
      <c r="C311" s="14">
        <v>307</v>
      </c>
      <c r="D311" s="5">
        <f t="shared" si="17"/>
        <v>0</v>
      </c>
      <c r="E311" s="61">
        <f t="shared" si="15"/>
        <v>0</v>
      </c>
      <c r="F311" s="5">
        <f t="shared" si="16"/>
        <v>0</v>
      </c>
    </row>
    <row r="312" spans="2:6" x14ac:dyDescent="0.25">
      <c r="B312" s="15"/>
      <c r="C312" s="14">
        <v>308</v>
      </c>
      <c r="D312" s="5">
        <f t="shared" si="17"/>
        <v>0</v>
      </c>
      <c r="E312" s="61">
        <f t="shared" si="15"/>
        <v>0</v>
      </c>
      <c r="F312" s="5">
        <f t="shared" si="16"/>
        <v>0</v>
      </c>
    </row>
    <row r="313" spans="2:6" x14ac:dyDescent="0.25">
      <c r="B313" s="15"/>
      <c r="C313" s="14">
        <v>309</v>
      </c>
      <c r="D313" s="5">
        <f t="shared" si="17"/>
        <v>0</v>
      </c>
      <c r="E313" s="61">
        <f t="shared" si="15"/>
        <v>0</v>
      </c>
      <c r="F313" s="5">
        <f t="shared" si="16"/>
        <v>0</v>
      </c>
    </row>
    <row r="314" spans="2:6" x14ac:dyDescent="0.25">
      <c r="B314" s="15"/>
      <c r="C314" s="14">
        <v>310</v>
      </c>
      <c r="D314" s="5">
        <f t="shared" si="17"/>
        <v>0</v>
      </c>
      <c r="E314" s="61">
        <f t="shared" si="15"/>
        <v>0</v>
      </c>
      <c r="F314" s="5">
        <f t="shared" si="16"/>
        <v>0</v>
      </c>
    </row>
    <row r="315" spans="2:6" x14ac:dyDescent="0.25">
      <c r="B315" s="15"/>
      <c r="C315" s="14">
        <v>311</v>
      </c>
      <c r="D315" s="5">
        <f t="shared" si="17"/>
        <v>0</v>
      </c>
      <c r="E315" s="61">
        <f t="shared" si="15"/>
        <v>0</v>
      </c>
      <c r="F315" s="5">
        <f t="shared" si="16"/>
        <v>0</v>
      </c>
    </row>
    <row r="316" spans="2:6" x14ac:dyDescent="0.25">
      <c r="B316" s="15"/>
      <c r="C316" s="14">
        <v>312</v>
      </c>
      <c r="D316" s="5">
        <f t="shared" si="17"/>
        <v>0</v>
      </c>
      <c r="E316" s="61">
        <f t="shared" si="15"/>
        <v>0</v>
      </c>
      <c r="F316" s="5">
        <f t="shared" si="16"/>
        <v>0</v>
      </c>
    </row>
    <row r="317" spans="2:6" x14ac:dyDescent="0.25">
      <c r="B317" s="15"/>
      <c r="C317" s="14">
        <v>313</v>
      </c>
      <c r="D317" s="5">
        <f t="shared" si="17"/>
        <v>0</v>
      </c>
      <c r="E317" s="61">
        <f t="shared" si="15"/>
        <v>0</v>
      </c>
      <c r="F317" s="5">
        <f t="shared" si="16"/>
        <v>0</v>
      </c>
    </row>
    <row r="318" spans="2:6" x14ac:dyDescent="0.25">
      <c r="B318" s="15"/>
      <c r="C318" s="14">
        <v>314</v>
      </c>
      <c r="D318" s="5">
        <f t="shared" si="17"/>
        <v>0</v>
      </c>
      <c r="E318" s="61">
        <f t="shared" si="15"/>
        <v>0</v>
      </c>
      <c r="F318" s="5">
        <f t="shared" si="16"/>
        <v>0</v>
      </c>
    </row>
    <row r="319" spans="2:6" x14ac:dyDescent="0.25">
      <c r="B319" s="15"/>
      <c r="C319" s="14">
        <v>315</v>
      </c>
      <c r="D319" s="5">
        <f t="shared" si="17"/>
        <v>0</v>
      </c>
      <c r="E319" s="61">
        <f t="shared" si="15"/>
        <v>0</v>
      </c>
      <c r="F319" s="5">
        <f t="shared" si="16"/>
        <v>0</v>
      </c>
    </row>
    <row r="320" spans="2:6" x14ac:dyDescent="0.25">
      <c r="B320" s="15"/>
      <c r="C320" s="14">
        <v>316</v>
      </c>
      <c r="D320" s="5">
        <f t="shared" si="17"/>
        <v>0</v>
      </c>
      <c r="E320" s="61">
        <f t="shared" si="15"/>
        <v>0</v>
      </c>
      <c r="F320" s="5">
        <f t="shared" si="16"/>
        <v>0</v>
      </c>
    </row>
    <row r="321" spans="2:6" x14ac:dyDescent="0.25">
      <c r="B321" s="15"/>
      <c r="C321" s="14">
        <v>317</v>
      </c>
      <c r="D321" s="5">
        <f t="shared" si="17"/>
        <v>0</v>
      </c>
      <c r="E321" s="61">
        <f t="shared" si="15"/>
        <v>0</v>
      </c>
      <c r="F321" s="5">
        <f t="shared" si="16"/>
        <v>0</v>
      </c>
    </row>
    <row r="322" spans="2:6" x14ac:dyDescent="0.25">
      <c r="B322" s="15"/>
      <c r="C322" s="14">
        <v>318</v>
      </c>
      <c r="D322" s="5">
        <f t="shared" si="17"/>
        <v>0</v>
      </c>
      <c r="E322" s="61">
        <f t="shared" si="15"/>
        <v>0</v>
      </c>
      <c r="F322" s="5">
        <f t="shared" si="16"/>
        <v>0</v>
      </c>
    </row>
    <row r="323" spans="2:6" x14ac:dyDescent="0.25">
      <c r="B323" s="15"/>
      <c r="C323" s="14">
        <v>319</v>
      </c>
      <c r="D323" s="5">
        <f t="shared" si="17"/>
        <v>0</v>
      </c>
      <c r="E323" s="61">
        <f t="shared" si="15"/>
        <v>0</v>
      </c>
      <c r="F323" s="5">
        <f t="shared" si="16"/>
        <v>0</v>
      </c>
    </row>
    <row r="324" spans="2:6" x14ac:dyDescent="0.25">
      <c r="B324" s="15"/>
      <c r="C324" s="14">
        <v>320</v>
      </c>
      <c r="D324" s="5">
        <f t="shared" si="17"/>
        <v>0</v>
      </c>
      <c r="E324" s="61">
        <f t="shared" si="15"/>
        <v>0</v>
      </c>
      <c r="F324" s="5">
        <f t="shared" si="16"/>
        <v>0</v>
      </c>
    </row>
    <row r="325" spans="2:6" x14ac:dyDescent="0.25">
      <c r="B325" s="15"/>
      <c r="C325" s="14">
        <v>321</v>
      </c>
      <c r="D325" s="5">
        <f t="shared" si="17"/>
        <v>0</v>
      </c>
      <c r="E325" s="61">
        <f t="shared" si="15"/>
        <v>0</v>
      </c>
      <c r="F325" s="5">
        <f t="shared" si="16"/>
        <v>0</v>
      </c>
    </row>
    <row r="326" spans="2:6" x14ac:dyDescent="0.25">
      <c r="B326" s="15"/>
      <c r="C326" s="14">
        <v>322</v>
      </c>
      <c r="D326" s="5">
        <f t="shared" si="17"/>
        <v>0</v>
      </c>
      <c r="E326" s="61">
        <f t="shared" ref="E326:E389" si="18">IF(D326&lt;101,D326,IF(D326&lt;2001,100,D326*5%))</f>
        <v>0</v>
      </c>
      <c r="F326" s="5">
        <f t="shared" ref="F326:F389" si="19">(D326-E326)*2.39%</f>
        <v>0</v>
      </c>
    </row>
    <row r="327" spans="2:6" x14ac:dyDescent="0.25">
      <c r="B327" s="15"/>
      <c r="C327" s="14">
        <v>323</v>
      </c>
      <c r="D327" s="5">
        <f t="shared" si="17"/>
        <v>0</v>
      </c>
      <c r="E327" s="61">
        <f t="shared" si="18"/>
        <v>0</v>
      </c>
      <c r="F327" s="5">
        <f t="shared" si="19"/>
        <v>0</v>
      </c>
    </row>
    <row r="328" spans="2:6" x14ac:dyDescent="0.25">
      <c r="B328" s="15"/>
      <c r="C328" s="14">
        <v>324</v>
      </c>
      <c r="D328" s="5">
        <f t="shared" si="17"/>
        <v>0</v>
      </c>
      <c r="E328" s="61">
        <f t="shared" si="18"/>
        <v>0</v>
      </c>
      <c r="F328" s="5">
        <f t="shared" si="19"/>
        <v>0</v>
      </c>
    </row>
    <row r="329" spans="2:6" x14ac:dyDescent="0.25">
      <c r="B329" s="15"/>
      <c r="C329" s="14">
        <v>325</v>
      </c>
      <c r="D329" s="5">
        <f t="shared" si="17"/>
        <v>0</v>
      </c>
      <c r="E329" s="61">
        <f t="shared" si="18"/>
        <v>0</v>
      </c>
      <c r="F329" s="5">
        <f t="shared" si="19"/>
        <v>0</v>
      </c>
    </row>
    <row r="330" spans="2:6" x14ac:dyDescent="0.25">
      <c r="B330" s="15"/>
      <c r="C330" s="14">
        <v>326</v>
      </c>
      <c r="D330" s="5">
        <f t="shared" si="17"/>
        <v>0</v>
      </c>
      <c r="E330" s="61">
        <f t="shared" si="18"/>
        <v>0</v>
      </c>
      <c r="F330" s="5">
        <f t="shared" si="19"/>
        <v>0</v>
      </c>
    </row>
    <row r="331" spans="2:6" x14ac:dyDescent="0.25">
      <c r="B331" s="15"/>
      <c r="C331" s="14">
        <v>327</v>
      </c>
      <c r="D331" s="5">
        <f t="shared" si="17"/>
        <v>0</v>
      </c>
      <c r="E331" s="61">
        <f t="shared" si="18"/>
        <v>0</v>
      </c>
      <c r="F331" s="5">
        <f t="shared" si="19"/>
        <v>0</v>
      </c>
    </row>
    <row r="332" spans="2:6" x14ac:dyDescent="0.25">
      <c r="B332" s="15"/>
      <c r="C332" s="14">
        <v>328</v>
      </c>
      <c r="D332" s="5">
        <f t="shared" si="17"/>
        <v>0</v>
      </c>
      <c r="E332" s="61">
        <f t="shared" si="18"/>
        <v>0</v>
      </c>
      <c r="F332" s="5">
        <f t="shared" si="19"/>
        <v>0</v>
      </c>
    </row>
    <row r="333" spans="2:6" x14ac:dyDescent="0.25">
      <c r="B333" s="15"/>
      <c r="C333" s="14">
        <v>329</v>
      </c>
      <c r="D333" s="5">
        <f t="shared" si="17"/>
        <v>0</v>
      </c>
      <c r="E333" s="61">
        <f t="shared" si="18"/>
        <v>0</v>
      </c>
      <c r="F333" s="5">
        <f t="shared" si="19"/>
        <v>0</v>
      </c>
    </row>
    <row r="334" spans="2:6" x14ac:dyDescent="0.25">
      <c r="B334" s="15"/>
      <c r="C334" s="14">
        <v>330</v>
      </c>
      <c r="D334" s="5">
        <f t="shared" si="17"/>
        <v>0</v>
      </c>
      <c r="E334" s="61">
        <f t="shared" si="18"/>
        <v>0</v>
      </c>
      <c r="F334" s="5">
        <f t="shared" si="19"/>
        <v>0</v>
      </c>
    </row>
    <row r="335" spans="2:6" x14ac:dyDescent="0.25">
      <c r="B335" s="15"/>
      <c r="C335" s="14">
        <v>331</v>
      </c>
      <c r="D335" s="5">
        <f t="shared" si="17"/>
        <v>0</v>
      </c>
      <c r="E335" s="61">
        <f t="shared" si="18"/>
        <v>0</v>
      </c>
      <c r="F335" s="5">
        <f t="shared" si="19"/>
        <v>0</v>
      </c>
    </row>
    <row r="336" spans="2:6" x14ac:dyDescent="0.25">
      <c r="B336" s="15"/>
      <c r="C336" s="14">
        <v>332</v>
      </c>
      <c r="D336" s="5">
        <f t="shared" si="17"/>
        <v>0</v>
      </c>
      <c r="E336" s="61">
        <f t="shared" si="18"/>
        <v>0</v>
      </c>
      <c r="F336" s="5">
        <f t="shared" si="19"/>
        <v>0</v>
      </c>
    </row>
    <row r="337" spans="2:6" x14ac:dyDescent="0.25">
      <c r="B337" s="15"/>
      <c r="C337" s="14">
        <v>333</v>
      </c>
      <c r="D337" s="5">
        <f t="shared" si="17"/>
        <v>0</v>
      </c>
      <c r="E337" s="61">
        <f t="shared" si="18"/>
        <v>0</v>
      </c>
      <c r="F337" s="5">
        <f t="shared" si="19"/>
        <v>0</v>
      </c>
    </row>
    <row r="338" spans="2:6" x14ac:dyDescent="0.25">
      <c r="B338" s="15"/>
      <c r="C338" s="14">
        <v>334</v>
      </c>
      <c r="D338" s="5">
        <f t="shared" si="17"/>
        <v>0</v>
      </c>
      <c r="E338" s="61">
        <f t="shared" si="18"/>
        <v>0</v>
      </c>
      <c r="F338" s="5">
        <f t="shared" si="19"/>
        <v>0</v>
      </c>
    </row>
    <row r="339" spans="2:6" x14ac:dyDescent="0.25">
      <c r="B339" s="15"/>
      <c r="C339" s="14">
        <v>335</v>
      </c>
      <c r="D339" s="5">
        <f t="shared" si="17"/>
        <v>0</v>
      </c>
      <c r="E339" s="61">
        <f t="shared" si="18"/>
        <v>0</v>
      </c>
      <c r="F339" s="5">
        <f t="shared" si="19"/>
        <v>0</v>
      </c>
    </row>
    <row r="340" spans="2:6" x14ac:dyDescent="0.25">
      <c r="B340" s="15"/>
      <c r="C340" s="14">
        <v>336</v>
      </c>
      <c r="D340" s="5">
        <f t="shared" si="17"/>
        <v>0</v>
      </c>
      <c r="E340" s="61">
        <f t="shared" si="18"/>
        <v>0</v>
      </c>
      <c r="F340" s="5">
        <f t="shared" si="19"/>
        <v>0</v>
      </c>
    </row>
    <row r="341" spans="2:6" x14ac:dyDescent="0.25">
      <c r="B341" s="15"/>
      <c r="C341" s="14">
        <v>337</v>
      </c>
      <c r="D341" s="5">
        <f t="shared" si="17"/>
        <v>0</v>
      </c>
      <c r="E341" s="61">
        <f t="shared" si="18"/>
        <v>0</v>
      </c>
      <c r="F341" s="5">
        <f t="shared" si="19"/>
        <v>0</v>
      </c>
    </row>
    <row r="342" spans="2:6" x14ac:dyDescent="0.25">
      <c r="B342" s="15"/>
      <c r="C342" s="14">
        <v>338</v>
      </c>
      <c r="D342" s="5">
        <f t="shared" si="17"/>
        <v>0</v>
      </c>
      <c r="E342" s="61">
        <f t="shared" si="18"/>
        <v>0</v>
      </c>
      <c r="F342" s="5">
        <f t="shared" si="19"/>
        <v>0</v>
      </c>
    </row>
    <row r="343" spans="2:6" x14ac:dyDescent="0.25">
      <c r="B343" s="15"/>
      <c r="C343" s="14">
        <v>339</v>
      </c>
      <c r="D343" s="5">
        <f t="shared" si="17"/>
        <v>0</v>
      </c>
      <c r="E343" s="61">
        <f t="shared" si="18"/>
        <v>0</v>
      </c>
      <c r="F343" s="5">
        <f t="shared" si="19"/>
        <v>0</v>
      </c>
    </row>
    <row r="344" spans="2:6" x14ac:dyDescent="0.25">
      <c r="B344" s="15"/>
      <c r="C344" s="14">
        <v>340</v>
      </c>
      <c r="D344" s="5">
        <f t="shared" si="17"/>
        <v>0</v>
      </c>
      <c r="E344" s="61">
        <f t="shared" si="18"/>
        <v>0</v>
      </c>
      <c r="F344" s="5">
        <f t="shared" si="19"/>
        <v>0</v>
      </c>
    </row>
    <row r="345" spans="2:6" x14ac:dyDescent="0.25">
      <c r="B345" s="15"/>
      <c r="C345" s="14">
        <v>341</v>
      </c>
      <c r="D345" s="5">
        <f t="shared" si="17"/>
        <v>0</v>
      </c>
      <c r="E345" s="61">
        <f t="shared" si="18"/>
        <v>0</v>
      </c>
      <c r="F345" s="5">
        <f t="shared" si="19"/>
        <v>0</v>
      </c>
    </row>
    <row r="346" spans="2:6" x14ac:dyDescent="0.25">
      <c r="B346" s="15"/>
      <c r="C346" s="14">
        <v>342</v>
      </c>
      <c r="D346" s="5">
        <f t="shared" si="17"/>
        <v>0</v>
      </c>
      <c r="E346" s="61">
        <f t="shared" si="18"/>
        <v>0</v>
      </c>
      <c r="F346" s="5">
        <f t="shared" si="19"/>
        <v>0</v>
      </c>
    </row>
    <row r="347" spans="2:6" x14ac:dyDescent="0.25">
      <c r="B347" s="15"/>
      <c r="C347" s="14">
        <v>343</v>
      </c>
      <c r="D347" s="5">
        <f t="shared" si="17"/>
        <v>0</v>
      </c>
      <c r="E347" s="61">
        <f t="shared" si="18"/>
        <v>0</v>
      </c>
      <c r="F347" s="5">
        <f t="shared" si="19"/>
        <v>0</v>
      </c>
    </row>
    <row r="348" spans="2:6" x14ac:dyDescent="0.25">
      <c r="B348" s="15"/>
      <c r="C348" s="14">
        <v>344</v>
      </c>
      <c r="D348" s="5">
        <f t="shared" si="17"/>
        <v>0</v>
      </c>
      <c r="E348" s="61">
        <f t="shared" si="18"/>
        <v>0</v>
      </c>
      <c r="F348" s="5">
        <f t="shared" si="19"/>
        <v>0</v>
      </c>
    </row>
    <row r="349" spans="2:6" x14ac:dyDescent="0.25">
      <c r="B349" s="15"/>
      <c r="C349" s="14">
        <v>345</v>
      </c>
      <c r="D349" s="5">
        <f t="shared" si="17"/>
        <v>0</v>
      </c>
      <c r="E349" s="61">
        <f t="shared" si="18"/>
        <v>0</v>
      </c>
      <c r="F349" s="5">
        <f t="shared" si="19"/>
        <v>0</v>
      </c>
    </row>
    <row r="350" spans="2:6" x14ac:dyDescent="0.25">
      <c r="B350" s="15"/>
      <c r="C350" s="14">
        <v>346</v>
      </c>
      <c r="D350" s="5">
        <f t="shared" si="17"/>
        <v>0</v>
      </c>
      <c r="E350" s="61">
        <f t="shared" si="18"/>
        <v>0</v>
      </c>
      <c r="F350" s="5">
        <f t="shared" si="19"/>
        <v>0</v>
      </c>
    </row>
    <row r="351" spans="2:6" x14ac:dyDescent="0.25">
      <c r="B351" s="15"/>
      <c r="C351" s="14">
        <v>347</v>
      </c>
      <c r="D351" s="5">
        <f t="shared" si="17"/>
        <v>0</v>
      </c>
      <c r="E351" s="61">
        <f t="shared" si="18"/>
        <v>0</v>
      </c>
      <c r="F351" s="5">
        <f t="shared" si="19"/>
        <v>0</v>
      </c>
    </row>
    <row r="352" spans="2:6" x14ac:dyDescent="0.25">
      <c r="B352" s="15"/>
      <c r="C352" s="14">
        <v>348</v>
      </c>
      <c r="D352" s="5">
        <f t="shared" si="17"/>
        <v>0</v>
      </c>
      <c r="E352" s="61">
        <f t="shared" si="18"/>
        <v>0</v>
      </c>
      <c r="F352" s="5">
        <f t="shared" si="19"/>
        <v>0</v>
      </c>
    </row>
    <row r="353" spans="2:6" x14ac:dyDescent="0.25">
      <c r="B353" s="15"/>
      <c r="C353" s="14">
        <v>349</v>
      </c>
      <c r="D353" s="5">
        <f t="shared" ref="D353:D416" si="20">(D352-E352)+F352</f>
        <v>0</v>
      </c>
      <c r="E353" s="61">
        <f t="shared" si="18"/>
        <v>0</v>
      </c>
      <c r="F353" s="5">
        <f t="shared" si="19"/>
        <v>0</v>
      </c>
    </row>
    <row r="354" spans="2:6" x14ac:dyDescent="0.25">
      <c r="B354" s="15"/>
      <c r="C354" s="14">
        <v>350</v>
      </c>
      <c r="D354" s="5">
        <f t="shared" si="20"/>
        <v>0</v>
      </c>
      <c r="E354" s="61">
        <f t="shared" si="18"/>
        <v>0</v>
      </c>
      <c r="F354" s="5">
        <f t="shared" si="19"/>
        <v>0</v>
      </c>
    </row>
    <row r="355" spans="2:6" x14ac:dyDescent="0.25">
      <c r="B355" s="15"/>
      <c r="C355" s="14">
        <v>351</v>
      </c>
      <c r="D355" s="5">
        <f t="shared" si="20"/>
        <v>0</v>
      </c>
      <c r="E355" s="61">
        <f t="shared" si="18"/>
        <v>0</v>
      </c>
      <c r="F355" s="5">
        <f t="shared" si="19"/>
        <v>0</v>
      </c>
    </row>
    <row r="356" spans="2:6" x14ac:dyDescent="0.25">
      <c r="B356" s="15"/>
      <c r="C356" s="14">
        <v>352</v>
      </c>
      <c r="D356" s="5">
        <f t="shared" si="20"/>
        <v>0</v>
      </c>
      <c r="E356" s="61">
        <f t="shared" si="18"/>
        <v>0</v>
      </c>
      <c r="F356" s="5">
        <f t="shared" si="19"/>
        <v>0</v>
      </c>
    </row>
    <row r="357" spans="2:6" x14ac:dyDescent="0.25">
      <c r="B357" s="15"/>
      <c r="C357" s="14">
        <v>353</v>
      </c>
      <c r="D357" s="5">
        <f t="shared" si="20"/>
        <v>0</v>
      </c>
      <c r="E357" s="61">
        <f t="shared" si="18"/>
        <v>0</v>
      </c>
      <c r="F357" s="5">
        <f t="shared" si="19"/>
        <v>0</v>
      </c>
    </row>
    <row r="358" spans="2:6" x14ac:dyDescent="0.25">
      <c r="B358" s="15"/>
      <c r="C358" s="14">
        <v>354</v>
      </c>
      <c r="D358" s="5">
        <f t="shared" si="20"/>
        <v>0</v>
      </c>
      <c r="E358" s="61">
        <f t="shared" si="18"/>
        <v>0</v>
      </c>
      <c r="F358" s="5">
        <f t="shared" si="19"/>
        <v>0</v>
      </c>
    </row>
    <row r="359" spans="2:6" x14ac:dyDescent="0.25">
      <c r="B359" s="15"/>
      <c r="C359" s="14">
        <v>355</v>
      </c>
      <c r="D359" s="5">
        <f t="shared" si="20"/>
        <v>0</v>
      </c>
      <c r="E359" s="61">
        <f t="shared" si="18"/>
        <v>0</v>
      </c>
      <c r="F359" s="5">
        <f t="shared" si="19"/>
        <v>0</v>
      </c>
    </row>
    <row r="360" spans="2:6" x14ac:dyDescent="0.25">
      <c r="B360" s="15"/>
      <c r="C360" s="14">
        <v>356</v>
      </c>
      <c r="D360" s="5">
        <f t="shared" si="20"/>
        <v>0</v>
      </c>
      <c r="E360" s="61">
        <f t="shared" si="18"/>
        <v>0</v>
      </c>
      <c r="F360" s="5">
        <f t="shared" si="19"/>
        <v>0</v>
      </c>
    </row>
    <row r="361" spans="2:6" x14ac:dyDescent="0.25">
      <c r="B361" s="15"/>
      <c r="C361" s="14">
        <v>357</v>
      </c>
      <c r="D361" s="5">
        <f t="shared" si="20"/>
        <v>0</v>
      </c>
      <c r="E361" s="61">
        <f t="shared" si="18"/>
        <v>0</v>
      </c>
      <c r="F361" s="5">
        <f t="shared" si="19"/>
        <v>0</v>
      </c>
    </row>
    <row r="362" spans="2:6" x14ac:dyDescent="0.25">
      <c r="B362" s="15"/>
      <c r="C362" s="14">
        <v>358</v>
      </c>
      <c r="D362" s="5">
        <f t="shared" si="20"/>
        <v>0</v>
      </c>
      <c r="E362" s="61">
        <f t="shared" si="18"/>
        <v>0</v>
      </c>
      <c r="F362" s="5">
        <f t="shared" si="19"/>
        <v>0</v>
      </c>
    </row>
    <row r="363" spans="2:6" x14ac:dyDescent="0.25">
      <c r="B363" s="15"/>
      <c r="C363" s="14">
        <v>359</v>
      </c>
      <c r="D363" s="5">
        <f t="shared" si="20"/>
        <v>0</v>
      </c>
      <c r="E363" s="61">
        <f t="shared" si="18"/>
        <v>0</v>
      </c>
      <c r="F363" s="5">
        <f t="shared" si="19"/>
        <v>0</v>
      </c>
    </row>
    <row r="364" spans="2:6" x14ac:dyDescent="0.25">
      <c r="B364" s="15"/>
      <c r="C364" s="14">
        <v>360</v>
      </c>
      <c r="D364" s="5">
        <f t="shared" si="20"/>
        <v>0</v>
      </c>
      <c r="E364" s="61">
        <f t="shared" si="18"/>
        <v>0</v>
      </c>
      <c r="F364" s="5">
        <f t="shared" si="19"/>
        <v>0</v>
      </c>
    </row>
    <row r="365" spans="2:6" x14ac:dyDescent="0.25">
      <c r="B365" s="15"/>
      <c r="C365" s="14">
        <v>361</v>
      </c>
      <c r="D365" s="5">
        <f t="shared" si="20"/>
        <v>0</v>
      </c>
      <c r="E365" s="61">
        <f t="shared" si="18"/>
        <v>0</v>
      </c>
      <c r="F365" s="5">
        <f t="shared" si="19"/>
        <v>0</v>
      </c>
    </row>
    <row r="366" spans="2:6" x14ac:dyDescent="0.25">
      <c r="B366" s="15"/>
      <c r="C366" s="14">
        <v>362</v>
      </c>
      <c r="D366" s="5">
        <f t="shared" si="20"/>
        <v>0</v>
      </c>
      <c r="E366" s="61">
        <f t="shared" si="18"/>
        <v>0</v>
      </c>
      <c r="F366" s="5">
        <f t="shared" si="19"/>
        <v>0</v>
      </c>
    </row>
    <row r="367" spans="2:6" x14ac:dyDescent="0.25">
      <c r="B367" s="15"/>
      <c r="C367" s="14">
        <v>363</v>
      </c>
      <c r="D367" s="5">
        <f t="shared" si="20"/>
        <v>0</v>
      </c>
      <c r="E367" s="61">
        <f t="shared" si="18"/>
        <v>0</v>
      </c>
      <c r="F367" s="5">
        <f t="shared" si="19"/>
        <v>0</v>
      </c>
    </row>
    <row r="368" spans="2:6" x14ac:dyDescent="0.25">
      <c r="B368" s="15"/>
      <c r="C368" s="14">
        <v>364</v>
      </c>
      <c r="D368" s="5">
        <f t="shared" si="20"/>
        <v>0</v>
      </c>
      <c r="E368" s="61">
        <f t="shared" si="18"/>
        <v>0</v>
      </c>
      <c r="F368" s="5">
        <f t="shared" si="19"/>
        <v>0</v>
      </c>
    </row>
    <row r="369" spans="2:6" x14ac:dyDescent="0.25">
      <c r="B369" s="15"/>
      <c r="C369" s="14">
        <v>365</v>
      </c>
      <c r="D369" s="5">
        <f t="shared" si="20"/>
        <v>0</v>
      </c>
      <c r="E369" s="61">
        <f t="shared" si="18"/>
        <v>0</v>
      </c>
      <c r="F369" s="5">
        <f t="shared" si="19"/>
        <v>0</v>
      </c>
    </row>
    <row r="370" spans="2:6" x14ac:dyDescent="0.25">
      <c r="B370" s="15"/>
      <c r="C370" s="14">
        <v>366</v>
      </c>
      <c r="D370" s="5">
        <f t="shared" si="20"/>
        <v>0</v>
      </c>
      <c r="E370" s="61">
        <f t="shared" si="18"/>
        <v>0</v>
      </c>
      <c r="F370" s="5">
        <f t="shared" si="19"/>
        <v>0</v>
      </c>
    </row>
    <row r="371" spans="2:6" x14ac:dyDescent="0.25">
      <c r="B371" s="15"/>
      <c r="C371" s="14">
        <v>367</v>
      </c>
      <c r="D371" s="5">
        <f t="shared" si="20"/>
        <v>0</v>
      </c>
      <c r="E371" s="61">
        <f t="shared" si="18"/>
        <v>0</v>
      </c>
      <c r="F371" s="5">
        <f t="shared" si="19"/>
        <v>0</v>
      </c>
    </row>
    <row r="372" spans="2:6" x14ac:dyDescent="0.25">
      <c r="B372" s="15"/>
      <c r="C372" s="14">
        <v>368</v>
      </c>
      <c r="D372" s="5">
        <f t="shared" si="20"/>
        <v>0</v>
      </c>
      <c r="E372" s="61">
        <f t="shared" si="18"/>
        <v>0</v>
      </c>
      <c r="F372" s="5">
        <f t="shared" si="19"/>
        <v>0</v>
      </c>
    </row>
    <row r="373" spans="2:6" x14ac:dyDescent="0.25">
      <c r="B373" s="15"/>
      <c r="C373" s="14">
        <v>369</v>
      </c>
      <c r="D373" s="5">
        <f t="shared" si="20"/>
        <v>0</v>
      </c>
      <c r="E373" s="61">
        <f t="shared" si="18"/>
        <v>0</v>
      </c>
      <c r="F373" s="5">
        <f t="shared" si="19"/>
        <v>0</v>
      </c>
    </row>
    <row r="374" spans="2:6" x14ac:dyDescent="0.25">
      <c r="B374" s="15"/>
      <c r="C374" s="14">
        <v>370</v>
      </c>
      <c r="D374" s="5">
        <f t="shared" si="20"/>
        <v>0</v>
      </c>
      <c r="E374" s="61">
        <f t="shared" si="18"/>
        <v>0</v>
      </c>
      <c r="F374" s="5">
        <f t="shared" si="19"/>
        <v>0</v>
      </c>
    </row>
    <row r="375" spans="2:6" x14ac:dyDescent="0.25">
      <c r="B375" s="15"/>
      <c r="C375" s="14">
        <v>371</v>
      </c>
      <c r="D375" s="5">
        <f t="shared" si="20"/>
        <v>0</v>
      </c>
      <c r="E375" s="61">
        <f t="shared" si="18"/>
        <v>0</v>
      </c>
      <c r="F375" s="5">
        <f t="shared" si="19"/>
        <v>0</v>
      </c>
    </row>
    <row r="376" spans="2:6" x14ac:dyDescent="0.25">
      <c r="B376" s="15"/>
      <c r="C376" s="14">
        <v>372</v>
      </c>
      <c r="D376" s="5">
        <f t="shared" si="20"/>
        <v>0</v>
      </c>
      <c r="E376" s="61">
        <f t="shared" si="18"/>
        <v>0</v>
      </c>
      <c r="F376" s="5">
        <f t="shared" si="19"/>
        <v>0</v>
      </c>
    </row>
    <row r="377" spans="2:6" x14ac:dyDescent="0.25">
      <c r="B377" s="15"/>
      <c r="C377" s="14">
        <v>373</v>
      </c>
      <c r="D377" s="5">
        <f t="shared" si="20"/>
        <v>0</v>
      </c>
      <c r="E377" s="61">
        <f t="shared" si="18"/>
        <v>0</v>
      </c>
      <c r="F377" s="5">
        <f t="shared" si="19"/>
        <v>0</v>
      </c>
    </row>
    <row r="378" spans="2:6" x14ac:dyDescent="0.25">
      <c r="B378" s="15"/>
      <c r="C378" s="14">
        <v>374</v>
      </c>
      <c r="D378" s="5">
        <f t="shared" si="20"/>
        <v>0</v>
      </c>
      <c r="E378" s="61">
        <f t="shared" si="18"/>
        <v>0</v>
      </c>
      <c r="F378" s="5">
        <f t="shared" si="19"/>
        <v>0</v>
      </c>
    </row>
    <row r="379" spans="2:6" x14ac:dyDescent="0.25">
      <c r="B379" s="15"/>
      <c r="C379" s="14">
        <v>375</v>
      </c>
      <c r="D379" s="5">
        <f t="shared" si="20"/>
        <v>0</v>
      </c>
      <c r="E379" s="61">
        <f t="shared" si="18"/>
        <v>0</v>
      </c>
      <c r="F379" s="5">
        <f t="shared" si="19"/>
        <v>0</v>
      </c>
    </row>
    <row r="380" spans="2:6" x14ac:dyDescent="0.25">
      <c r="B380" s="15"/>
      <c r="C380" s="14">
        <v>376</v>
      </c>
      <c r="D380" s="5">
        <f t="shared" si="20"/>
        <v>0</v>
      </c>
      <c r="E380" s="61">
        <f t="shared" si="18"/>
        <v>0</v>
      </c>
      <c r="F380" s="5">
        <f t="shared" si="19"/>
        <v>0</v>
      </c>
    </row>
    <row r="381" spans="2:6" x14ac:dyDescent="0.25">
      <c r="B381" s="15"/>
      <c r="C381" s="14">
        <v>377</v>
      </c>
      <c r="D381" s="5">
        <f t="shared" si="20"/>
        <v>0</v>
      </c>
      <c r="E381" s="61">
        <f t="shared" si="18"/>
        <v>0</v>
      </c>
      <c r="F381" s="5">
        <f t="shared" si="19"/>
        <v>0</v>
      </c>
    </row>
    <row r="382" spans="2:6" x14ac:dyDescent="0.25">
      <c r="B382" s="15"/>
      <c r="C382" s="14">
        <v>378</v>
      </c>
      <c r="D382" s="5">
        <f t="shared" si="20"/>
        <v>0</v>
      </c>
      <c r="E382" s="61">
        <f t="shared" si="18"/>
        <v>0</v>
      </c>
      <c r="F382" s="5">
        <f t="shared" si="19"/>
        <v>0</v>
      </c>
    </row>
    <row r="383" spans="2:6" x14ac:dyDescent="0.25">
      <c r="B383" s="15"/>
      <c r="C383" s="14">
        <v>379</v>
      </c>
      <c r="D383" s="5">
        <f t="shared" si="20"/>
        <v>0</v>
      </c>
      <c r="E383" s="61">
        <f t="shared" si="18"/>
        <v>0</v>
      </c>
      <c r="F383" s="5">
        <f t="shared" si="19"/>
        <v>0</v>
      </c>
    </row>
    <row r="384" spans="2:6" x14ac:dyDescent="0.25">
      <c r="B384" s="15"/>
      <c r="C384" s="14">
        <v>380</v>
      </c>
      <c r="D384" s="5">
        <f t="shared" si="20"/>
        <v>0</v>
      </c>
      <c r="E384" s="61">
        <f t="shared" si="18"/>
        <v>0</v>
      </c>
      <c r="F384" s="5">
        <f t="shared" si="19"/>
        <v>0</v>
      </c>
    </row>
    <row r="385" spans="2:6" x14ac:dyDescent="0.25">
      <c r="B385" s="15"/>
      <c r="C385" s="14">
        <v>381</v>
      </c>
      <c r="D385" s="5">
        <f t="shared" si="20"/>
        <v>0</v>
      </c>
      <c r="E385" s="61">
        <f t="shared" si="18"/>
        <v>0</v>
      </c>
      <c r="F385" s="5">
        <f t="shared" si="19"/>
        <v>0</v>
      </c>
    </row>
    <row r="386" spans="2:6" x14ac:dyDescent="0.25">
      <c r="B386" s="15"/>
      <c r="C386" s="14">
        <v>382</v>
      </c>
      <c r="D386" s="5">
        <f t="shared" si="20"/>
        <v>0</v>
      </c>
      <c r="E386" s="61">
        <f t="shared" si="18"/>
        <v>0</v>
      </c>
      <c r="F386" s="5">
        <f t="shared" si="19"/>
        <v>0</v>
      </c>
    </row>
    <row r="387" spans="2:6" x14ac:dyDescent="0.25">
      <c r="B387" s="15"/>
      <c r="C387" s="14">
        <v>383</v>
      </c>
      <c r="D387" s="5">
        <f t="shared" si="20"/>
        <v>0</v>
      </c>
      <c r="E387" s="61">
        <f t="shared" si="18"/>
        <v>0</v>
      </c>
      <c r="F387" s="5">
        <f t="shared" si="19"/>
        <v>0</v>
      </c>
    </row>
    <row r="388" spans="2:6" x14ac:dyDescent="0.25">
      <c r="B388" s="15"/>
      <c r="C388" s="14">
        <v>384</v>
      </c>
      <c r="D388" s="5">
        <f t="shared" si="20"/>
        <v>0</v>
      </c>
      <c r="E388" s="61">
        <f t="shared" si="18"/>
        <v>0</v>
      </c>
      <c r="F388" s="5">
        <f t="shared" si="19"/>
        <v>0</v>
      </c>
    </row>
    <row r="389" spans="2:6" x14ac:dyDescent="0.25">
      <c r="B389" s="15"/>
      <c r="C389" s="14">
        <v>385</v>
      </c>
      <c r="D389" s="5">
        <f t="shared" si="20"/>
        <v>0</v>
      </c>
      <c r="E389" s="61">
        <f t="shared" si="18"/>
        <v>0</v>
      </c>
      <c r="F389" s="5">
        <f t="shared" si="19"/>
        <v>0</v>
      </c>
    </row>
    <row r="390" spans="2:6" x14ac:dyDescent="0.25">
      <c r="B390" s="15"/>
      <c r="C390" s="14">
        <v>386</v>
      </c>
      <c r="D390" s="5">
        <f t="shared" si="20"/>
        <v>0</v>
      </c>
      <c r="E390" s="61">
        <f t="shared" ref="E390:E453" si="21">IF(D390&lt;101,D390,IF(D390&lt;2001,100,D390*5%))</f>
        <v>0</v>
      </c>
      <c r="F390" s="5">
        <f t="shared" ref="F390:F453" si="22">(D390-E390)*2.39%</f>
        <v>0</v>
      </c>
    </row>
    <row r="391" spans="2:6" x14ac:dyDescent="0.25">
      <c r="B391" s="15"/>
      <c r="C391" s="14">
        <v>387</v>
      </c>
      <c r="D391" s="5">
        <f t="shared" si="20"/>
        <v>0</v>
      </c>
      <c r="E391" s="61">
        <f t="shared" si="21"/>
        <v>0</v>
      </c>
      <c r="F391" s="5">
        <f t="shared" si="22"/>
        <v>0</v>
      </c>
    </row>
    <row r="392" spans="2:6" x14ac:dyDescent="0.25">
      <c r="B392" s="15"/>
      <c r="C392" s="14">
        <v>388</v>
      </c>
      <c r="D392" s="5">
        <f t="shared" si="20"/>
        <v>0</v>
      </c>
      <c r="E392" s="61">
        <f t="shared" si="21"/>
        <v>0</v>
      </c>
      <c r="F392" s="5">
        <f t="shared" si="22"/>
        <v>0</v>
      </c>
    </row>
    <row r="393" spans="2:6" x14ac:dyDescent="0.25">
      <c r="B393" s="15"/>
      <c r="C393" s="14">
        <v>389</v>
      </c>
      <c r="D393" s="5">
        <f t="shared" si="20"/>
        <v>0</v>
      </c>
      <c r="E393" s="61">
        <f t="shared" si="21"/>
        <v>0</v>
      </c>
      <c r="F393" s="5">
        <f t="shared" si="22"/>
        <v>0</v>
      </c>
    </row>
    <row r="394" spans="2:6" x14ac:dyDescent="0.25">
      <c r="B394" s="15"/>
      <c r="C394" s="14">
        <v>390</v>
      </c>
      <c r="D394" s="5">
        <f t="shared" si="20"/>
        <v>0</v>
      </c>
      <c r="E394" s="61">
        <f t="shared" si="21"/>
        <v>0</v>
      </c>
      <c r="F394" s="5">
        <f t="shared" si="22"/>
        <v>0</v>
      </c>
    </row>
    <row r="395" spans="2:6" x14ac:dyDescent="0.25">
      <c r="B395" s="15"/>
      <c r="C395" s="14">
        <v>391</v>
      </c>
      <c r="D395" s="5">
        <f t="shared" si="20"/>
        <v>0</v>
      </c>
      <c r="E395" s="61">
        <f t="shared" si="21"/>
        <v>0</v>
      </c>
      <c r="F395" s="5">
        <f t="shared" si="22"/>
        <v>0</v>
      </c>
    </row>
    <row r="396" spans="2:6" x14ac:dyDescent="0.25">
      <c r="B396" s="15"/>
      <c r="C396" s="14">
        <v>392</v>
      </c>
      <c r="D396" s="5">
        <f t="shared" si="20"/>
        <v>0</v>
      </c>
      <c r="E396" s="61">
        <f t="shared" si="21"/>
        <v>0</v>
      </c>
      <c r="F396" s="5">
        <f t="shared" si="22"/>
        <v>0</v>
      </c>
    </row>
    <row r="397" spans="2:6" x14ac:dyDescent="0.25">
      <c r="B397" s="15"/>
      <c r="C397" s="14">
        <v>393</v>
      </c>
      <c r="D397" s="5">
        <f t="shared" si="20"/>
        <v>0</v>
      </c>
      <c r="E397" s="61">
        <f t="shared" si="21"/>
        <v>0</v>
      </c>
      <c r="F397" s="5">
        <f t="shared" si="22"/>
        <v>0</v>
      </c>
    </row>
    <row r="398" spans="2:6" x14ac:dyDescent="0.25">
      <c r="B398" s="15"/>
      <c r="C398" s="14">
        <v>394</v>
      </c>
      <c r="D398" s="5">
        <f t="shared" si="20"/>
        <v>0</v>
      </c>
      <c r="E398" s="61">
        <f t="shared" si="21"/>
        <v>0</v>
      </c>
      <c r="F398" s="5">
        <f t="shared" si="22"/>
        <v>0</v>
      </c>
    </row>
    <row r="399" spans="2:6" x14ac:dyDescent="0.25">
      <c r="B399" s="15"/>
      <c r="C399" s="14">
        <v>395</v>
      </c>
      <c r="D399" s="5">
        <f t="shared" si="20"/>
        <v>0</v>
      </c>
      <c r="E399" s="61">
        <f t="shared" si="21"/>
        <v>0</v>
      </c>
      <c r="F399" s="5">
        <f t="shared" si="22"/>
        <v>0</v>
      </c>
    </row>
    <row r="400" spans="2:6" x14ac:dyDescent="0.25">
      <c r="B400" s="15"/>
      <c r="C400" s="14">
        <v>396</v>
      </c>
      <c r="D400" s="5">
        <f t="shared" si="20"/>
        <v>0</v>
      </c>
      <c r="E400" s="61">
        <f t="shared" si="21"/>
        <v>0</v>
      </c>
      <c r="F400" s="5">
        <f t="shared" si="22"/>
        <v>0</v>
      </c>
    </row>
    <row r="401" spans="2:6" x14ac:dyDescent="0.25">
      <c r="B401" s="15"/>
      <c r="C401" s="14">
        <v>397</v>
      </c>
      <c r="D401" s="5">
        <f t="shared" si="20"/>
        <v>0</v>
      </c>
      <c r="E401" s="61">
        <f t="shared" si="21"/>
        <v>0</v>
      </c>
      <c r="F401" s="5">
        <f t="shared" si="22"/>
        <v>0</v>
      </c>
    </row>
    <row r="402" spans="2:6" x14ac:dyDescent="0.25">
      <c r="B402" s="15"/>
      <c r="C402" s="14">
        <v>398</v>
      </c>
      <c r="D402" s="5">
        <f t="shared" si="20"/>
        <v>0</v>
      </c>
      <c r="E402" s="61">
        <f t="shared" si="21"/>
        <v>0</v>
      </c>
      <c r="F402" s="5">
        <f t="shared" si="22"/>
        <v>0</v>
      </c>
    </row>
    <row r="403" spans="2:6" x14ac:dyDescent="0.25">
      <c r="B403" s="15"/>
      <c r="C403" s="14">
        <v>399</v>
      </c>
      <c r="D403" s="5">
        <f t="shared" si="20"/>
        <v>0</v>
      </c>
      <c r="E403" s="61">
        <f t="shared" si="21"/>
        <v>0</v>
      </c>
      <c r="F403" s="5">
        <f t="shared" si="22"/>
        <v>0</v>
      </c>
    </row>
    <row r="404" spans="2:6" x14ac:dyDescent="0.25">
      <c r="B404" s="15"/>
      <c r="C404" s="14">
        <v>400</v>
      </c>
      <c r="D404" s="5">
        <f t="shared" si="20"/>
        <v>0</v>
      </c>
      <c r="E404" s="61">
        <f t="shared" si="21"/>
        <v>0</v>
      </c>
      <c r="F404" s="5">
        <f t="shared" si="22"/>
        <v>0</v>
      </c>
    </row>
    <row r="405" spans="2:6" x14ac:dyDescent="0.25">
      <c r="B405" s="15"/>
      <c r="C405" s="14">
        <v>401</v>
      </c>
      <c r="D405" s="5">
        <f t="shared" si="20"/>
        <v>0</v>
      </c>
      <c r="E405" s="61">
        <f t="shared" si="21"/>
        <v>0</v>
      </c>
      <c r="F405" s="5">
        <f t="shared" si="22"/>
        <v>0</v>
      </c>
    </row>
    <row r="406" spans="2:6" x14ac:dyDescent="0.25">
      <c r="B406" s="15"/>
      <c r="C406" s="14">
        <v>402</v>
      </c>
      <c r="D406" s="5">
        <f t="shared" si="20"/>
        <v>0</v>
      </c>
      <c r="E406" s="61">
        <f t="shared" si="21"/>
        <v>0</v>
      </c>
      <c r="F406" s="5">
        <f t="shared" si="22"/>
        <v>0</v>
      </c>
    </row>
    <row r="407" spans="2:6" x14ac:dyDescent="0.25">
      <c r="B407" s="15"/>
      <c r="C407" s="14">
        <v>403</v>
      </c>
      <c r="D407" s="5">
        <f t="shared" si="20"/>
        <v>0</v>
      </c>
      <c r="E407" s="61">
        <f t="shared" si="21"/>
        <v>0</v>
      </c>
      <c r="F407" s="5">
        <f t="shared" si="22"/>
        <v>0</v>
      </c>
    </row>
    <row r="408" spans="2:6" x14ac:dyDescent="0.25">
      <c r="B408" s="15"/>
      <c r="C408" s="14">
        <v>404</v>
      </c>
      <c r="D408" s="5">
        <f t="shared" si="20"/>
        <v>0</v>
      </c>
      <c r="E408" s="61">
        <f t="shared" si="21"/>
        <v>0</v>
      </c>
      <c r="F408" s="5">
        <f t="shared" si="22"/>
        <v>0</v>
      </c>
    </row>
    <row r="409" spans="2:6" x14ac:dyDescent="0.25">
      <c r="B409" s="15"/>
      <c r="C409" s="14">
        <v>405</v>
      </c>
      <c r="D409" s="5">
        <f t="shared" si="20"/>
        <v>0</v>
      </c>
      <c r="E409" s="61">
        <f t="shared" si="21"/>
        <v>0</v>
      </c>
      <c r="F409" s="5">
        <f t="shared" si="22"/>
        <v>0</v>
      </c>
    </row>
    <row r="410" spans="2:6" x14ac:dyDescent="0.25">
      <c r="B410" s="15"/>
      <c r="C410" s="14">
        <v>406</v>
      </c>
      <c r="D410" s="5">
        <f t="shared" si="20"/>
        <v>0</v>
      </c>
      <c r="E410" s="61">
        <f t="shared" si="21"/>
        <v>0</v>
      </c>
      <c r="F410" s="5">
        <f t="shared" si="22"/>
        <v>0</v>
      </c>
    </row>
    <row r="411" spans="2:6" x14ac:dyDescent="0.25">
      <c r="B411" s="15"/>
      <c r="C411" s="14">
        <v>407</v>
      </c>
      <c r="D411" s="5">
        <f t="shared" si="20"/>
        <v>0</v>
      </c>
      <c r="E411" s="61">
        <f t="shared" si="21"/>
        <v>0</v>
      </c>
      <c r="F411" s="5">
        <f t="shared" si="22"/>
        <v>0</v>
      </c>
    </row>
    <row r="412" spans="2:6" x14ac:dyDescent="0.25">
      <c r="B412" s="15"/>
      <c r="C412" s="14">
        <v>408</v>
      </c>
      <c r="D412" s="5">
        <f t="shared" si="20"/>
        <v>0</v>
      </c>
      <c r="E412" s="61">
        <f t="shared" si="21"/>
        <v>0</v>
      </c>
      <c r="F412" s="5">
        <f t="shared" si="22"/>
        <v>0</v>
      </c>
    </row>
    <row r="413" spans="2:6" x14ac:dyDescent="0.25">
      <c r="B413" s="15"/>
      <c r="C413" s="14">
        <v>409</v>
      </c>
      <c r="D413" s="5">
        <f t="shared" si="20"/>
        <v>0</v>
      </c>
      <c r="E413" s="61">
        <f t="shared" si="21"/>
        <v>0</v>
      </c>
      <c r="F413" s="5">
        <f t="shared" si="22"/>
        <v>0</v>
      </c>
    </row>
    <row r="414" spans="2:6" x14ac:dyDescent="0.25">
      <c r="B414" s="15"/>
      <c r="C414" s="14">
        <v>410</v>
      </c>
      <c r="D414" s="5">
        <f t="shared" si="20"/>
        <v>0</v>
      </c>
      <c r="E414" s="61">
        <f t="shared" si="21"/>
        <v>0</v>
      </c>
      <c r="F414" s="5">
        <f t="shared" si="22"/>
        <v>0</v>
      </c>
    </row>
    <row r="415" spans="2:6" x14ac:dyDescent="0.25">
      <c r="B415" s="15"/>
      <c r="C415" s="14">
        <v>411</v>
      </c>
      <c r="D415" s="5">
        <f t="shared" si="20"/>
        <v>0</v>
      </c>
      <c r="E415" s="61">
        <f t="shared" si="21"/>
        <v>0</v>
      </c>
      <c r="F415" s="5">
        <f t="shared" si="22"/>
        <v>0</v>
      </c>
    </row>
    <row r="416" spans="2:6" x14ac:dyDescent="0.25">
      <c r="B416" s="15"/>
      <c r="C416" s="14">
        <v>412</v>
      </c>
      <c r="D416" s="5">
        <f t="shared" si="20"/>
        <v>0</v>
      </c>
      <c r="E416" s="61">
        <f t="shared" si="21"/>
        <v>0</v>
      </c>
      <c r="F416" s="5">
        <f t="shared" si="22"/>
        <v>0</v>
      </c>
    </row>
    <row r="417" spans="2:6" x14ac:dyDescent="0.25">
      <c r="B417" s="15"/>
      <c r="C417" s="14">
        <v>413</v>
      </c>
      <c r="D417" s="5">
        <f t="shared" ref="D417:D480" si="23">(D416-E416)+F416</f>
        <v>0</v>
      </c>
      <c r="E417" s="61">
        <f t="shared" si="21"/>
        <v>0</v>
      </c>
      <c r="F417" s="5">
        <f t="shared" si="22"/>
        <v>0</v>
      </c>
    </row>
    <row r="418" spans="2:6" x14ac:dyDescent="0.25">
      <c r="B418" s="15"/>
      <c r="C418" s="14">
        <v>414</v>
      </c>
      <c r="D418" s="5">
        <f t="shared" si="23"/>
        <v>0</v>
      </c>
      <c r="E418" s="61">
        <f t="shared" si="21"/>
        <v>0</v>
      </c>
      <c r="F418" s="5">
        <f t="shared" si="22"/>
        <v>0</v>
      </c>
    </row>
    <row r="419" spans="2:6" x14ac:dyDescent="0.25">
      <c r="B419" s="15"/>
      <c r="C419" s="14">
        <v>415</v>
      </c>
      <c r="D419" s="5">
        <f t="shared" si="23"/>
        <v>0</v>
      </c>
      <c r="E419" s="61">
        <f t="shared" si="21"/>
        <v>0</v>
      </c>
      <c r="F419" s="5">
        <f t="shared" si="22"/>
        <v>0</v>
      </c>
    </row>
    <row r="420" spans="2:6" x14ac:dyDescent="0.25">
      <c r="B420" s="15"/>
      <c r="C420" s="14">
        <v>416</v>
      </c>
      <c r="D420" s="5">
        <f t="shared" si="23"/>
        <v>0</v>
      </c>
      <c r="E420" s="61">
        <f t="shared" si="21"/>
        <v>0</v>
      </c>
      <c r="F420" s="5">
        <f t="shared" si="22"/>
        <v>0</v>
      </c>
    </row>
    <row r="421" spans="2:6" x14ac:dyDescent="0.25">
      <c r="B421" s="15"/>
      <c r="C421" s="14">
        <v>417</v>
      </c>
      <c r="D421" s="5">
        <f t="shared" si="23"/>
        <v>0</v>
      </c>
      <c r="E421" s="61">
        <f t="shared" si="21"/>
        <v>0</v>
      </c>
      <c r="F421" s="5">
        <f t="shared" si="22"/>
        <v>0</v>
      </c>
    </row>
    <row r="422" spans="2:6" x14ac:dyDescent="0.25">
      <c r="B422" s="15"/>
      <c r="C422" s="14">
        <v>418</v>
      </c>
      <c r="D422" s="5">
        <f t="shared" si="23"/>
        <v>0</v>
      </c>
      <c r="E422" s="61">
        <f t="shared" si="21"/>
        <v>0</v>
      </c>
      <c r="F422" s="5">
        <f t="shared" si="22"/>
        <v>0</v>
      </c>
    </row>
    <row r="423" spans="2:6" x14ac:dyDescent="0.25">
      <c r="B423" s="15"/>
      <c r="C423" s="14">
        <v>419</v>
      </c>
      <c r="D423" s="5">
        <f t="shared" si="23"/>
        <v>0</v>
      </c>
      <c r="E423" s="61">
        <f t="shared" si="21"/>
        <v>0</v>
      </c>
      <c r="F423" s="5">
        <f t="shared" si="22"/>
        <v>0</v>
      </c>
    </row>
    <row r="424" spans="2:6" x14ac:dyDescent="0.25">
      <c r="B424" s="15"/>
      <c r="C424" s="14">
        <v>420</v>
      </c>
      <c r="D424" s="5">
        <f t="shared" si="23"/>
        <v>0</v>
      </c>
      <c r="E424" s="61">
        <f t="shared" si="21"/>
        <v>0</v>
      </c>
      <c r="F424" s="5">
        <f t="shared" si="22"/>
        <v>0</v>
      </c>
    </row>
    <row r="425" spans="2:6" x14ac:dyDescent="0.25">
      <c r="B425" s="15"/>
      <c r="C425" s="14">
        <v>421</v>
      </c>
      <c r="D425" s="5">
        <f t="shared" si="23"/>
        <v>0</v>
      </c>
      <c r="E425" s="61">
        <f t="shared" si="21"/>
        <v>0</v>
      </c>
      <c r="F425" s="5">
        <f t="shared" si="22"/>
        <v>0</v>
      </c>
    </row>
    <row r="426" spans="2:6" x14ac:dyDescent="0.25">
      <c r="B426" s="15"/>
      <c r="C426" s="14">
        <v>422</v>
      </c>
      <c r="D426" s="5">
        <f t="shared" si="23"/>
        <v>0</v>
      </c>
      <c r="E426" s="61">
        <f t="shared" si="21"/>
        <v>0</v>
      </c>
      <c r="F426" s="5">
        <f t="shared" si="22"/>
        <v>0</v>
      </c>
    </row>
    <row r="427" spans="2:6" x14ac:dyDescent="0.25">
      <c r="B427" s="15"/>
      <c r="C427" s="14">
        <v>423</v>
      </c>
      <c r="D427" s="5">
        <f t="shared" si="23"/>
        <v>0</v>
      </c>
      <c r="E427" s="61">
        <f t="shared" si="21"/>
        <v>0</v>
      </c>
      <c r="F427" s="5">
        <f t="shared" si="22"/>
        <v>0</v>
      </c>
    </row>
    <row r="428" spans="2:6" x14ac:dyDescent="0.25">
      <c r="B428" s="15"/>
      <c r="C428" s="14">
        <v>424</v>
      </c>
      <c r="D428" s="5">
        <f t="shared" si="23"/>
        <v>0</v>
      </c>
      <c r="E428" s="61">
        <f t="shared" si="21"/>
        <v>0</v>
      </c>
      <c r="F428" s="5">
        <f t="shared" si="22"/>
        <v>0</v>
      </c>
    </row>
    <row r="429" spans="2:6" x14ac:dyDescent="0.25">
      <c r="B429" s="15"/>
      <c r="C429" s="14">
        <v>425</v>
      </c>
      <c r="D429" s="5">
        <f t="shared" si="23"/>
        <v>0</v>
      </c>
      <c r="E429" s="61">
        <f t="shared" si="21"/>
        <v>0</v>
      </c>
      <c r="F429" s="5">
        <f t="shared" si="22"/>
        <v>0</v>
      </c>
    </row>
    <row r="430" spans="2:6" x14ac:dyDescent="0.25">
      <c r="B430" s="15"/>
      <c r="C430" s="14">
        <v>426</v>
      </c>
      <c r="D430" s="5">
        <f t="shared" si="23"/>
        <v>0</v>
      </c>
      <c r="E430" s="61">
        <f t="shared" si="21"/>
        <v>0</v>
      </c>
      <c r="F430" s="5">
        <f t="shared" si="22"/>
        <v>0</v>
      </c>
    </row>
    <row r="431" spans="2:6" x14ac:dyDescent="0.25">
      <c r="B431" s="15"/>
      <c r="C431" s="14">
        <v>427</v>
      </c>
      <c r="D431" s="5">
        <f t="shared" si="23"/>
        <v>0</v>
      </c>
      <c r="E431" s="61">
        <f t="shared" si="21"/>
        <v>0</v>
      </c>
      <c r="F431" s="5">
        <f t="shared" si="22"/>
        <v>0</v>
      </c>
    </row>
    <row r="432" spans="2:6" x14ac:dyDescent="0.25">
      <c r="B432" s="15"/>
      <c r="C432" s="14">
        <v>428</v>
      </c>
      <c r="D432" s="5">
        <f t="shared" si="23"/>
        <v>0</v>
      </c>
      <c r="E432" s="61">
        <f t="shared" si="21"/>
        <v>0</v>
      </c>
      <c r="F432" s="5">
        <f t="shared" si="22"/>
        <v>0</v>
      </c>
    </row>
    <row r="433" spans="2:6" x14ac:dyDescent="0.25">
      <c r="B433" s="15"/>
      <c r="C433" s="14">
        <v>429</v>
      </c>
      <c r="D433" s="5">
        <f t="shared" si="23"/>
        <v>0</v>
      </c>
      <c r="E433" s="61">
        <f t="shared" si="21"/>
        <v>0</v>
      </c>
      <c r="F433" s="5">
        <f t="shared" si="22"/>
        <v>0</v>
      </c>
    </row>
    <row r="434" spans="2:6" x14ac:dyDescent="0.25">
      <c r="B434" s="15"/>
      <c r="C434" s="14">
        <v>430</v>
      </c>
      <c r="D434" s="5">
        <f t="shared" si="23"/>
        <v>0</v>
      </c>
      <c r="E434" s="61">
        <f t="shared" si="21"/>
        <v>0</v>
      </c>
      <c r="F434" s="5">
        <f t="shared" si="22"/>
        <v>0</v>
      </c>
    </row>
    <row r="435" spans="2:6" x14ac:dyDescent="0.25">
      <c r="B435" s="15"/>
      <c r="C435" s="14">
        <v>431</v>
      </c>
      <c r="D435" s="5">
        <f t="shared" si="23"/>
        <v>0</v>
      </c>
      <c r="E435" s="61">
        <f t="shared" si="21"/>
        <v>0</v>
      </c>
      <c r="F435" s="5">
        <f t="shared" si="22"/>
        <v>0</v>
      </c>
    </row>
    <row r="436" spans="2:6" x14ac:dyDescent="0.25">
      <c r="B436" s="15"/>
      <c r="C436" s="14">
        <v>432</v>
      </c>
      <c r="D436" s="5">
        <f t="shared" si="23"/>
        <v>0</v>
      </c>
      <c r="E436" s="61">
        <f t="shared" si="21"/>
        <v>0</v>
      </c>
      <c r="F436" s="5">
        <f t="shared" si="22"/>
        <v>0</v>
      </c>
    </row>
    <row r="437" spans="2:6" x14ac:dyDescent="0.25">
      <c r="B437" s="15"/>
      <c r="C437" s="14">
        <v>433</v>
      </c>
      <c r="D437" s="5">
        <f t="shared" si="23"/>
        <v>0</v>
      </c>
      <c r="E437" s="61">
        <f t="shared" si="21"/>
        <v>0</v>
      </c>
      <c r="F437" s="5">
        <f t="shared" si="22"/>
        <v>0</v>
      </c>
    </row>
    <row r="438" spans="2:6" x14ac:dyDescent="0.25">
      <c r="B438" s="15"/>
      <c r="C438" s="14">
        <v>434</v>
      </c>
      <c r="D438" s="5">
        <f t="shared" si="23"/>
        <v>0</v>
      </c>
      <c r="E438" s="61">
        <f t="shared" si="21"/>
        <v>0</v>
      </c>
      <c r="F438" s="5">
        <f t="shared" si="22"/>
        <v>0</v>
      </c>
    </row>
    <row r="439" spans="2:6" x14ac:dyDescent="0.25">
      <c r="B439" s="15"/>
      <c r="C439" s="14">
        <v>435</v>
      </c>
      <c r="D439" s="5">
        <f t="shared" si="23"/>
        <v>0</v>
      </c>
      <c r="E439" s="61">
        <f t="shared" si="21"/>
        <v>0</v>
      </c>
      <c r="F439" s="5">
        <f t="shared" si="22"/>
        <v>0</v>
      </c>
    </row>
    <row r="440" spans="2:6" x14ac:dyDescent="0.25">
      <c r="B440" s="15"/>
      <c r="C440" s="14">
        <v>436</v>
      </c>
      <c r="D440" s="5">
        <f t="shared" si="23"/>
        <v>0</v>
      </c>
      <c r="E440" s="61">
        <f t="shared" si="21"/>
        <v>0</v>
      </c>
      <c r="F440" s="5">
        <f t="shared" si="22"/>
        <v>0</v>
      </c>
    </row>
    <row r="441" spans="2:6" x14ac:dyDescent="0.25">
      <c r="B441" s="15"/>
      <c r="C441" s="14">
        <v>437</v>
      </c>
      <c r="D441" s="5">
        <f t="shared" si="23"/>
        <v>0</v>
      </c>
      <c r="E441" s="61">
        <f t="shared" si="21"/>
        <v>0</v>
      </c>
      <c r="F441" s="5">
        <f t="shared" si="22"/>
        <v>0</v>
      </c>
    </row>
    <row r="442" spans="2:6" x14ac:dyDescent="0.25">
      <c r="B442" s="15"/>
      <c r="C442" s="14">
        <v>438</v>
      </c>
      <c r="D442" s="5">
        <f t="shared" si="23"/>
        <v>0</v>
      </c>
      <c r="E442" s="61">
        <f t="shared" si="21"/>
        <v>0</v>
      </c>
      <c r="F442" s="5">
        <f t="shared" si="22"/>
        <v>0</v>
      </c>
    </row>
    <row r="443" spans="2:6" x14ac:dyDescent="0.25">
      <c r="B443" s="15"/>
      <c r="C443" s="14">
        <v>439</v>
      </c>
      <c r="D443" s="5">
        <f t="shared" si="23"/>
        <v>0</v>
      </c>
      <c r="E443" s="61">
        <f t="shared" si="21"/>
        <v>0</v>
      </c>
      <c r="F443" s="5">
        <f t="shared" si="22"/>
        <v>0</v>
      </c>
    </row>
    <row r="444" spans="2:6" x14ac:dyDescent="0.25">
      <c r="B444" s="15"/>
      <c r="C444" s="14">
        <v>440</v>
      </c>
      <c r="D444" s="5">
        <f t="shared" si="23"/>
        <v>0</v>
      </c>
      <c r="E444" s="61">
        <f t="shared" si="21"/>
        <v>0</v>
      </c>
      <c r="F444" s="5">
        <f t="shared" si="22"/>
        <v>0</v>
      </c>
    </row>
    <row r="445" spans="2:6" x14ac:dyDescent="0.25">
      <c r="B445" s="15"/>
      <c r="C445" s="14">
        <v>441</v>
      </c>
      <c r="D445" s="5">
        <f t="shared" si="23"/>
        <v>0</v>
      </c>
      <c r="E445" s="61">
        <f t="shared" si="21"/>
        <v>0</v>
      </c>
      <c r="F445" s="5">
        <f t="shared" si="22"/>
        <v>0</v>
      </c>
    </row>
    <row r="446" spans="2:6" x14ac:dyDescent="0.25">
      <c r="B446" s="15"/>
      <c r="C446" s="14">
        <v>442</v>
      </c>
      <c r="D446" s="5">
        <f t="shared" si="23"/>
        <v>0</v>
      </c>
      <c r="E446" s="61">
        <f t="shared" si="21"/>
        <v>0</v>
      </c>
      <c r="F446" s="5">
        <f t="shared" si="22"/>
        <v>0</v>
      </c>
    </row>
    <row r="447" spans="2:6" x14ac:dyDescent="0.25">
      <c r="B447" s="15"/>
      <c r="C447" s="14">
        <v>443</v>
      </c>
      <c r="D447" s="5">
        <f t="shared" si="23"/>
        <v>0</v>
      </c>
      <c r="E447" s="61">
        <f t="shared" si="21"/>
        <v>0</v>
      </c>
      <c r="F447" s="5">
        <f t="shared" si="22"/>
        <v>0</v>
      </c>
    </row>
    <row r="448" spans="2:6" x14ac:dyDescent="0.25">
      <c r="B448" s="15"/>
      <c r="C448" s="14">
        <v>444</v>
      </c>
      <c r="D448" s="5">
        <f t="shared" si="23"/>
        <v>0</v>
      </c>
      <c r="E448" s="61">
        <f t="shared" si="21"/>
        <v>0</v>
      </c>
      <c r="F448" s="5">
        <f t="shared" si="22"/>
        <v>0</v>
      </c>
    </row>
    <row r="449" spans="2:6" x14ac:dyDescent="0.25">
      <c r="B449" s="15"/>
      <c r="C449" s="14">
        <v>445</v>
      </c>
      <c r="D449" s="5">
        <f t="shared" si="23"/>
        <v>0</v>
      </c>
      <c r="E449" s="61">
        <f t="shared" si="21"/>
        <v>0</v>
      </c>
      <c r="F449" s="5">
        <f t="shared" si="22"/>
        <v>0</v>
      </c>
    </row>
    <row r="450" spans="2:6" x14ac:dyDescent="0.25">
      <c r="B450" s="15"/>
      <c r="C450" s="14">
        <v>446</v>
      </c>
      <c r="D450" s="5">
        <f t="shared" si="23"/>
        <v>0</v>
      </c>
      <c r="E450" s="61">
        <f t="shared" si="21"/>
        <v>0</v>
      </c>
      <c r="F450" s="5">
        <f t="shared" si="22"/>
        <v>0</v>
      </c>
    </row>
    <row r="451" spans="2:6" x14ac:dyDescent="0.25">
      <c r="B451" s="15"/>
      <c r="C451" s="14">
        <v>447</v>
      </c>
      <c r="D451" s="5">
        <f t="shared" si="23"/>
        <v>0</v>
      </c>
      <c r="E451" s="61">
        <f t="shared" si="21"/>
        <v>0</v>
      </c>
      <c r="F451" s="5">
        <f t="shared" si="22"/>
        <v>0</v>
      </c>
    </row>
    <row r="452" spans="2:6" x14ac:dyDescent="0.25">
      <c r="B452" s="15"/>
      <c r="C452" s="14">
        <v>448</v>
      </c>
      <c r="D452" s="5">
        <f t="shared" si="23"/>
        <v>0</v>
      </c>
      <c r="E452" s="61">
        <f t="shared" si="21"/>
        <v>0</v>
      </c>
      <c r="F452" s="5">
        <f t="shared" si="22"/>
        <v>0</v>
      </c>
    </row>
    <row r="453" spans="2:6" x14ac:dyDescent="0.25">
      <c r="B453" s="15"/>
      <c r="C453" s="14">
        <v>449</v>
      </c>
      <c r="D453" s="5">
        <f t="shared" si="23"/>
        <v>0</v>
      </c>
      <c r="E453" s="61">
        <f t="shared" si="21"/>
        <v>0</v>
      </c>
      <c r="F453" s="5">
        <f t="shared" si="22"/>
        <v>0</v>
      </c>
    </row>
    <row r="454" spans="2:6" x14ac:dyDescent="0.25">
      <c r="B454" s="15"/>
      <c r="C454" s="14">
        <v>450</v>
      </c>
      <c r="D454" s="5">
        <f t="shared" si="23"/>
        <v>0</v>
      </c>
      <c r="E454" s="61">
        <f t="shared" ref="E454:E517" si="24">IF(D454&lt;101,D454,IF(D454&lt;2001,100,D454*5%))</f>
        <v>0</v>
      </c>
      <c r="F454" s="5">
        <f t="shared" ref="F454:F517" si="25">(D454-E454)*2.39%</f>
        <v>0</v>
      </c>
    </row>
    <row r="455" spans="2:6" x14ac:dyDescent="0.25">
      <c r="B455" s="15"/>
      <c r="C455" s="14">
        <v>451</v>
      </c>
      <c r="D455" s="5">
        <f t="shared" si="23"/>
        <v>0</v>
      </c>
      <c r="E455" s="61">
        <f t="shared" si="24"/>
        <v>0</v>
      </c>
      <c r="F455" s="5">
        <f t="shared" si="25"/>
        <v>0</v>
      </c>
    </row>
    <row r="456" spans="2:6" x14ac:dyDescent="0.25">
      <c r="B456" s="15"/>
      <c r="C456" s="14">
        <v>452</v>
      </c>
      <c r="D456" s="5">
        <f t="shared" si="23"/>
        <v>0</v>
      </c>
      <c r="E456" s="61">
        <f t="shared" si="24"/>
        <v>0</v>
      </c>
      <c r="F456" s="5">
        <f t="shared" si="25"/>
        <v>0</v>
      </c>
    </row>
    <row r="457" spans="2:6" x14ac:dyDescent="0.25">
      <c r="B457" s="15"/>
      <c r="C457" s="14">
        <v>453</v>
      </c>
      <c r="D457" s="5">
        <f t="shared" si="23"/>
        <v>0</v>
      </c>
      <c r="E457" s="61">
        <f t="shared" si="24"/>
        <v>0</v>
      </c>
      <c r="F457" s="5">
        <f t="shared" si="25"/>
        <v>0</v>
      </c>
    </row>
    <row r="458" spans="2:6" x14ac:dyDescent="0.25">
      <c r="B458" s="15"/>
      <c r="C458" s="14">
        <v>454</v>
      </c>
      <c r="D458" s="5">
        <f t="shared" si="23"/>
        <v>0</v>
      </c>
      <c r="E458" s="61">
        <f t="shared" si="24"/>
        <v>0</v>
      </c>
      <c r="F458" s="5">
        <f t="shared" si="25"/>
        <v>0</v>
      </c>
    </row>
    <row r="459" spans="2:6" x14ac:dyDescent="0.25">
      <c r="B459" s="15"/>
      <c r="C459" s="14">
        <v>455</v>
      </c>
      <c r="D459" s="5">
        <f t="shared" si="23"/>
        <v>0</v>
      </c>
      <c r="E459" s="61">
        <f t="shared" si="24"/>
        <v>0</v>
      </c>
      <c r="F459" s="5">
        <f t="shared" si="25"/>
        <v>0</v>
      </c>
    </row>
    <row r="460" spans="2:6" x14ac:dyDescent="0.25">
      <c r="B460" s="15"/>
      <c r="C460" s="14">
        <v>456</v>
      </c>
      <c r="D460" s="5">
        <f t="shared" si="23"/>
        <v>0</v>
      </c>
      <c r="E460" s="61">
        <f t="shared" si="24"/>
        <v>0</v>
      </c>
      <c r="F460" s="5">
        <f t="shared" si="25"/>
        <v>0</v>
      </c>
    </row>
    <row r="461" spans="2:6" x14ac:dyDescent="0.25">
      <c r="B461" s="15"/>
      <c r="C461" s="14">
        <v>457</v>
      </c>
      <c r="D461" s="5">
        <f t="shared" si="23"/>
        <v>0</v>
      </c>
      <c r="E461" s="61">
        <f t="shared" si="24"/>
        <v>0</v>
      </c>
      <c r="F461" s="5">
        <f t="shared" si="25"/>
        <v>0</v>
      </c>
    </row>
    <row r="462" spans="2:6" x14ac:dyDescent="0.25">
      <c r="B462" s="15"/>
      <c r="C462" s="14">
        <v>458</v>
      </c>
      <c r="D462" s="5">
        <f t="shared" si="23"/>
        <v>0</v>
      </c>
      <c r="E462" s="61">
        <f t="shared" si="24"/>
        <v>0</v>
      </c>
      <c r="F462" s="5">
        <f t="shared" si="25"/>
        <v>0</v>
      </c>
    </row>
    <row r="463" spans="2:6" x14ac:dyDescent="0.25">
      <c r="B463" s="15"/>
      <c r="C463" s="14">
        <v>459</v>
      </c>
      <c r="D463" s="5">
        <f t="shared" si="23"/>
        <v>0</v>
      </c>
      <c r="E463" s="61">
        <f t="shared" si="24"/>
        <v>0</v>
      </c>
      <c r="F463" s="5">
        <f t="shared" si="25"/>
        <v>0</v>
      </c>
    </row>
    <row r="464" spans="2:6" x14ac:dyDescent="0.25">
      <c r="B464" s="15"/>
      <c r="C464" s="14">
        <v>460</v>
      </c>
      <c r="D464" s="5">
        <f t="shared" si="23"/>
        <v>0</v>
      </c>
      <c r="E464" s="61">
        <f t="shared" si="24"/>
        <v>0</v>
      </c>
      <c r="F464" s="5">
        <f t="shared" si="25"/>
        <v>0</v>
      </c>
    </row>
    <row r="465" spans="2:6" x14ac:dyDescent="0.25">
      <c r="B465" s="15"/>
      <c r="C465" s="14">
        <v>461</v>
      </c>
      <c r="D465" s="5">
        <f t="shared" si="23"/>
        <v>0</v>
      </c>
      <c r="E465" s="61">
        <f t="shared" si="24"/>
        <v>0</v>
      </c>
      <c r="F465" s="5">
        <f t="shared" si="25"/>
        <v>0</v>
      </c>
    </row>
    <row r="466" spans="2:6" x14ac:dyDescent="0.25">
      <c r="B466" s="15"/>
      <c r="C466" s="14">
        <v>462</v>
      </c>
      <c r="D466" s="5">
        <f t="shared" si="23"/>
        <v>0</v>
      </c>
      <c r="E466" s="61">
        <f t="shared" si="24"/>
        <v>0</v>
      </c>
      <c r="F466" s="5">
        <f t="shared" si="25"/>
        <v>0</v>
      </c>
    </row>
    <row r="467" spans="2:6" x14ac:dyDescent="0.25">
      <c r="B467" s="15"/>
      <c r="C467" s="14">
        <v>463</v>
      </c>
      <c r="D467" s="5">
        <f t="shared" si="23"/>
        <v>0</v>
      </c>
      <c r="E467" s="61">
        <f t="shared" si="24"/>
        <v>0</v>
      </c>
      <c r="F467" s="5">
        <f t="shared" si="25"/>
        <v>0</v>
      </c>
    </row>
    <row r="468" spans="2:6" x14ac:dyDescent="0.25">
      <c r="B468" s="15"/>
      <c r="C468" s="14">
        <v>464</v>
      </c>
      <c r="D468" s="5">
        <f t="shared" si="23"/>
        <v>0</v>
      </c>
      <c r="E468" s="61">
        <f t="shared" si="24"/>
        <v>0</v>
      </c>
      <c r="F468" s="5">
        <f t="shared" si="25"/>
        <v>0</v>
      </c>
    </row>
    <row r="469" spans="2:6" x14ac:dyDescent="0.25">
      <c r="B469" s="15"/>
      <c r="C469" s="14">
        <v>465</v>
      </c>
      <c r="D469" s="5">
        <f t="shared" si="23"/>
        <v>0</v>
      </c>
      <c r="E469" s="61">
        <f t="shared" si="24"/>
        <v>0</v>
      </c>
      <c r="F469" s="5">
        <f t="shared" si="25"/>
        <v>0</v>
      </c>
    </row>
    <row r="470" spans="2:6" x14ac:dyDescent="0.25">
      <c r="B470" s="15"/>
      <c r="C470" s="14">
        <v>466</v>
      </c>
      <c r="D470" s="5">
        <f t="shared" si="23"/>
        <v>0</v>
      </c>
      <c r="E470" s="61">
        <f t="shared" si="24"/>
        <v>0</v>
      </c>
      <c r="F470" s="5">
        <f t="shared" si="25"/>
        <v>0</v>
      </c>
    </row>
    <row r="471" spans="2:6" x14ac:dyDescent="0.25">
      <c r="B471" s="15"/>
      <c r="C471" s="14">
        <v>467</v>
      </c>
      <c r="D471" s="5">
        <f t="shared" si="23"/>
        <v>0</v>
      </c>
      <c r="E471" s="61">
        <f t="shared" si="24"/>
        <v>0</v>
      </c>
      <c r="F471" s="5">
        <f t="shared" si="25"/>
        <v>0</v>
      </c>
    </row>
    <row r="472" spans="2:6" x14ac:dyDescent="0.25">
      <c r="B472" s="15"/>
      <c r="C472" s="14">
        <v>468</v>
      </c>
      <c r="D472" s="5">
        <f t="shared" si="23"/>
        <v>0</v>
      </c>
      <c r="E472" s="61">
        <f t="shared" si="24"/>
        <v>0</v>
      </c>
      <c r="F472" s="5">
        <f t="shared" si="25"/>
        <v>0</v>
      </c>
    </row>
    <row r="473" spans="2:6" x14ac:dyDescent="0.25">
      <c r="B473" s="15"/>
      <c r="C473" s="14">
        <v>469</v>
      </c>
      <c r="D473" s="5">
        <f t="shared" si="23"/>
        <v>0</v>
      </c>
      <c r="E473" s="61">
        <f t="shared" si="24"/>
        <v>0</v>
      </c>
      <c r="F473" s="5">
        <f t="shared" si="25"/>
        <v>0</v>
      </c>
    </row>
    <row r="474" spans="2:6" x14ac:dyDescent="0.25">
      <c r="B474" s="15"/>
      <c r="C474" s="14">
        <v>470</v>
      </c>
      <c r="D474" s="5">
        <f t="shared" si="23"/>
        <v>0</v>
      </c>
      <c r="E474" s="61">
        <f t="shared" si="24"/>
        <v>0</v>
      </c>
      <c r="F474" s="5">
        <f t="shared" si="25"/>
        <v>0</v>
      </c>
    </row>
    <row r="475" spans="2:6" x14ac:dyDescent="0.25">
      <c r="B475" s="15"/>
      <c r="C475" s="14">
        <v>471</v>
      </c>
      <c r="D475" s="5">
        <f t="shared" si="23"/>
        <v>0</v>
      </c>
      <c r="E475" s="61">
        <f t="shared" si="24"/>
        <v>0</v>
      </c>
      <c r="F475" s="5">
        <f t="shared" si="25"/>
        <v>0</v>
      </c>
    </row>
    <row r="476" spans="2:6" x14ac:dyDescent="0.25">
      <c r="B476" s="15"/>
      <c r="C476" s="14">
        <v>472</v>
      </c>
      <c r="D476" s="5">
        <f t="shared" si="23"/>
        <v>0</v>
      </c>
      <c r="E476" s="61">
        <f t="shared" si="24"/>
        <v>0</v>
      </c>
      <c r="F476" s="5">
        <f t="shared" si="25"/>
        <v>0</v>
      </c>
    </row>
    <row r="477" spans="2:6" x14ac:dyDescent="0.25">
      <c r="B477" s="15"/>
      <c r="C477" s="14">
        <v>473</v>
      </c>
      <c r="D477" s="5">
        <f t="shared" si="23"/>
        <v>0</v>
      </c>
      <c r="E477" s="61">
        <f t="shared" si="24"/>
        <v>0</v>
      </c>
      <c r="F477" s="5">
        <f t="shared" si="25"/>
        <v>0</v>
      </c>
    </row>
    <row r="478" spans="2:6" x14ac:dyDescent="0.25">
      <c r="B478" s="15"/>
      <c r="C478" s="14">
        <v>474</v>
      </c>
      <c r="D478" s="5">
        <f t="shared" si="23"/>
        <v>0</v>
      </c>
      <c r="E478" s="61">
        <f t="shared" si="24"/>
        <v>0</v>
      </c>
      <c r="F478" s="5">
        <f t="shared" si="25"/>
        <v>0</v>
      </c>
    </row>
    <row r="479" spans="2:6" x14ac:dyDescent="0.25">
      <c r="B479" s="15"/>
      <c r="C479" s="14">
        <v>475</v>
      </c>
      <c r="D479" s="5">
        <f t="shared" si="23"/>
        <v>0</v>
      </c>
      <c r="E479" s="61">
        <f t="shared" si="24"/>
        <v>0</v>
      </c>
      <c r="F479" s="5">
        <f t="shared" si="25"/>
        <v>0</v>
      </c>
    </row>
    <row r="480" spans="2:6" x14ac:dyDescent="0.25">
      <c r="B480" s="15"/>
      <c r="C480" s="14">
        <v>476</v>
      </c>
      <c r="D480" s="5">
        <f t="shared" si="23"/>
        <v>0</v>
      </c>
      <c r="E480" s="61">
        <f t="shared" si="24"/>
        <v>0</v>
      </c>
      <c r="F480" s="5">
        <f t="shared" si="25"/>
        <v>0</v>
      </c>
    </row>
    <row r="481" spans="2:6" x14ac:dyDescent="0.25">
      <c r="B481" s="15"/>
      <c r="C481" s="14">
        <v>477</v>
      </c>
      <c r="D481" s="5">
        <f t="shared" ref="D481:D544" si="26">(D480-E480)+F480</f>
        <v>0</v>
      </c>
      <c r="E481" s="61">
        <f t="shared" si="24"/>
        <v>0</v>
      </c>
      <c r="F481" s="5">
        <f t="shared" si="25"/>
        <v>0</v>
      </c>
    </row>
    <row r="482" spans="2:6" x14ac:dyDescent="0.25">
      <c r="B482" s="15"/>
      <c r="C482" s="14">
        <v>478</v>
      </c>
      <c r="D482" s="5">
        <f t="shared" si="26"/>
        <v>0</v>
      </c>
      <c r="E482" s="61">
        <f t="shared" si="24"/>
        <v>0</v>
      </c>
      <c r="F482" s="5">
        <f t="shared" si="25"/>
        <v>0</v>
      </c>
    </row>
    <row r="483" spans="2:6" x14ac:dyDescent="0.25">
      <c r="B483" s="15"/>
      <c r="C483" s="14">
        <v>479</v>
      </c>
      <c r="D483" s="5">
        <f t="shared" si="26"/>
        <v>0</v>
      </c>
      <c r="E483" s="61">
        <f t="shared" si="24"/>
        <v>0</v>
      </c>
      <c r="F483" s="5">
        <f t="shared" si="25"/>
        <v>0</v>
      </c>
    </row>
    <row r="484" spans="2:6" x14ac:dyDescent="0.25">
      <c r="B484" s="15"/>
      <c r="C484" s="14">
        <v>480</v>
      </c>
      <c r="D484" s="5">
        <f t="shared" si="26"/>
        <v>0</v>
      </c>
      <c r="E484" s="61">
        <f t="shared" si="24"/>
        <v>0</v>
      </c>
      <c r="F484" s="5">
        <f t="shared" si="25"/>
        <v>0</v>
      </c>
    </row>
    <row r="485" spans="2:6" x14ac:dyDescent="0.25">
      <c r="B485" s="15"/>
      <c r="C485" s="14">
        <v>481</v>
      </c>
      <c r="D485" s="5">
        <f t="shared" si="26"/>
        <v>0</v>
      </c>
      <c r="E485" s="61">
        <f t="shared" si="24"/>
        <v>0</v>
      </c>
      <c r="F485" s="5">
        <f t="shared" si="25"/>
        <v>0</v>
      </c>
    </row>
    <row r="486" spans="2:6" x14ac:dyDescent="0.25">
      <c r="B486" s="15"/>
      <c r="C486" s="14">
        <v>482</v>
      </c>
      <c r="D486" s="5">
        <f t="shared" si="26"/>
        <v>0</v>
      </c>
      <c r="E486" s="61">
        <f t="shared" si="24"/>
        <v>0</v>
      </c>
      <c r="F486" s="5">
        <f t="shared" si="25"/>
        <v>0</v>
      </c>
    </row>
    <row r="487" spans="2:6" x14ac:dyDescent="0.25">
      <c r="B487" s="15"/>
      <c r="C487" s="14">
        <v>483</v>
      </c>
      <c r="D487" s="5">
        <f t="shared" si="26"/>
        <v>0</v>
      </c>
      <c r="E487" s="61">
        <f t="shared" si="24"/>
        <v>0</v>
      </c>
      <c r="F487" s="5">
        <f t="shared" si="25"/>
        <v>0</v>
      </c>
    </row>
    <row r="488" spans="2:6" x14ac:dyDescent="0.25">
      <c r="B488" s="15"/>
      <c r="C488" s="14">
        <v>484</v>
      </c>
      <c r="D488" s="5">
        <f t="shared" si="26"/>
        <v>0</v>
      </c>
      <c r="E488" s="61">
        <f t="shared" si="24"/>
        <v>0</v>
      </c>
      <c r="F488" s="5">
        <f t="shared" si="25"/>
        <v>0</v>
      </c>
    </row>
    <row r="489" spans="2:6" x14ac:dyDescent="0.25">
      <c r="B489" s="15"/>
      <c r="C489" s="14">
        <v>485</v>
      </c>
      <c r="D489" s="5">
        <f t="shared" si="26"/>
        <v>0</v>
      </c>
      <c r="E489" s="61">
        <f t="shared" si="24"/>
        <v>0</v>
      </c>
      <c r="F489" s="5">
        <f t="shared" si="25"/>
        <v>0</v>
      </c>
    </row>
    <row r="490" spans="2:6" x14ac:dyDescent="0.25">
      <c r="B490" s="15"/>
      <c r="C490" s="14">
        <v>486</v>
      </c>
      <c r="D490" s="5">
        <f t="shared" si="26"/>
        <v>0</v>
      </c>
      <c r="E490" s="61">
        <f t="shared" si="24"/>
        <v>0</v>
      </c>
      <c r="F490" s="5">
        <f t="shared" si="25"/>
        <v>0</v>
      </c>
    </row>
    <row r="491" spans="2:6" x14ac:dyDescent="0.25">
      <c r="B491" s="15"/>
      <c r="C491" s="14">
        <v>487</v>
      </c>
      <c r="D491" s="5">
        <f t="shared" si="26"/>
        <v>0</v>
      </c>
      <c r="E491" s="61">
        <f t="shared" si="24"/>
        <v>0</v>
      </c>
      <c r="F491" s="5">
        <f t="shared" si="25"/>
        <v>0</v>
      </c>
    </row>
    <row r="492" spans="2:6" x14ac:dyDescent="0.25">
      <c r="B492" s="15"/>
      <c r="C492" s="14">
        <v>488</v>
      </c>
      <c r="D492" s="5">
        <f t="shared" si="26"/>
        <v>0</v>
      </c>
      <c r="E492" s="61">
        <f t="shared" si="24"/>
        <v>0</v>
      </c>
      <c r="F492" s="5">
        <f t="shared" si="25"/>
        <v>0</v>
      </c>
    </row>
    <row r="493" spans="2:6" x14ac:dyDescent="0.25">
      <c r="B493" s="15"/>
      <c r="C493" s="14">
        <v>489</v>
      </c>
      <c r="D493" s="5">
        <f t="shared" si="26"/>
        <v>0</v>
      </c>
      <c r="E493" s="61">
        <f t="shared" si="24"/>
        <v>0</v>
      </c>
      <c r="F493" s="5">
        <f t="shared" si="25"/>
        <v>0</v>
      </c>
    </row>
    <row r="494" spans="2:6" x14ac:dyDescent="0.25">
      <c r="B494" s="15"/>
      <c r="C494" s="14">
        <v>490</v>
      </c>
      <c r="D494" s="5">
        <f t="shared" si="26"/>
        <v>0</v>
      </c>
      <c r="E494" s="61">
        <f t="shared" si="24"/>
        <v>0</v>
      </c>
      <c r="F494" s="5">
        <f t="shared" si="25"/>
        <v>0</v>
      </c>
    </row>
    <row r="495" spans="2:6" x14ac:dyDescent="0.25">
      <c r="B495" s="15"/>
      <c r="C495" s="14">
        <v>491</v>
      </c>
      <c r="D495" s="5">
        <f t="shared" si="26"/>
        <v>0</v>
      </c>
      <c r="E495" s="61">
        <f t="shared" si="24"/>
        <v>0</v>
      </c>
      <c r="F495" s="5">
        <f t="shared" si="25"/>
        <v>0</v>
      </c>
    </row>
    <row r="496" spans="2:6" x14ac:dyDescent="0.25">
      <c r="B496" s="15"/>
      <c r="C496" s="14">
        <v>492</v>
      </c>
      <c r="D496" s="5">
        <f t="shared" si="26"/>
        <v>0</v>
      </c>
      <c r="E496" s="61">
        <f t="shared" si="24"/>
        <v>0</v>
      </c>
      <c r="F496" s="5">
        <f t="shared" si="25"/>
        <v>0</v>
      </c>
    </row>
    <row r="497" spans="2:6" x14ac:dyDescent="0.25">
      <c r="B497" s="15"/>
      <c r="C497" s="14">
        <v>493</v>
      </c>
      <c r="D497" s="5">
        <f t="shared" si="26"/>
        <v>0</v>
      </c>
      <c r="E497" s="61">
        <f t="shared" si="24"/>
        <v>0</v>
      </c>
      <c r="F497" s="5">
        <f t="shared" si="25"/>
        <v>0</v>
      </c>
    </row>
    <row r="498" spans="2:6" x14ac:dyDescent="0.25">
      <c r="B498" s="15"/>
      <c r="C498" s="14">
        <v>494</v>
      </c>
      <c r="D498" s="5">
        <f t="shared" si="26"/>
        <v>0</v>
      </c>
      <c r="E498" s="61">
        <f t="shared" si="24"/>
        <v>0</v>
      </c>
      <c r="F498" s="5">
        <f t="shared" si="25"/>
        <v>0</v>
      </c>
    </row>
    <row r="499" spans="2:6" x14ac:dyDescent="0.25">
      <c r="B499" s="15"/>
      <c r="C499" s="14">
        <v>495</v>
      </c>
      <c r="D499" s="5">
        <f t="shared" si="26"/>
        <v>0</v>
      </c>
      <c r="E499" s="61">
        <f t="shared" si="24"/>
        <v>0</v>
      </c>
      <c r="F499" s="5">
        <f t="shared" si="25"/>
        <v>0</v>
      </c>
    </row>
    <row r="500" spans="2:6" x14ac:dyDescent="0.25">
      <c r="B500" s="15"/>
      <c r="C500" s="14">
        <v>496</v>
      </c>
      <c r="D500" s="5">
        <f t="shared" si="26"/>
        <v>0</v>
      </c>
      <c r="E500" s="61">
        <f t="shared" si="24"/>
        <v>0</v>
      </c>
      <c r="F500" s="5">
        <f t="shared" si="25"/>
        <v>0</v>
      </c>
    </row>
    <row r="501" spans="2:6" x14ac:dyDescent="0.25">
      <c r="B501" s="15"/>
      <c r="C501" s="14">
        <v>497</v>
      </c>
      <c r="D501" s="5">
        <f t="shared" si="26"/>
        <v>0</v>
      </c>
      <c r="E501" s="61">
        <f t="shared" si="24"/>
        <v>0</v>
      </c>
      <c r="F501" s="5">
        <f t="shared" si="25"/>
        <v>0</v>
      </c>
    </row>
    <row r="502" spans="2:6" x14ac:dyDescent="0.25">
      <c r="B502" s="15"/>
      <c r="C502" s="14">
        <v>498</v>
      </c>
      <c r="D502" s="5">
        <f t="shared" si="26"/>
        <v>0</v>
      </c>
      <c r="E502" s="61">
        <f t="shared" si="24"/>
        <v>0</v>
      </c>
      <c r="F502" s="5">
        <f t="shared" si="25"/>
        <v>0</v>
      </c>
    </row>
    <row r="503" spans="2:6" x14ac:dyDescent="0.25">
      <c r="B503" s="15"/>
      <c r="C503" s="14">
        <v>499</v>
      </c>
      <c r="D503" s="5">
        <f t="shared" si="26"/>
        <v>0</v>
      </c>
      <c r="E503" s="61">
        <f t="shared" si="24"/>
        <v>0</v>
      </c>
      <c r="F503" s="5">
        <f t="shared" si="25"/>
        <v>0</v>
      </c>
    </row>
    <row r="504" spans="2:6" x14ac:dyDescent="0.25">
      <c r="B504" s="15"/>
      <c r="C504" s="14">
        <v>500</v>
      </c>
      <c r="D504" s="5">
        <f t="shared" si="26"/>
        <v>0</v>
      </c>
      <c r="E504" s="61">
        <f t="shared" si="24"/>
        <v>0</v>
      </c>
      <c r="F504" s="5">
        <f t="shared" si="25"/>
        <v>0</v>
      </c>
    </row>
    <row r="505" spans="2:6" x14ac:dyDescent="0.25">
      <c r="B505" s="15"/>
      <c r="C505" s="14">
        <v>501</v>
      </c>
      <c r="D505" s="5">
        <f t="shared" si="26"/>
        <v>0</v>
      </c>
      <c r="E505" s="61">
        <f t="shared" si="24"/>
        <v>0</v>
      </c>
      <c r="F505" s="5">
        <f t="shared" si="25"/>
        <v>0</v>
      </c>
    </row>
    <row r="506" spans="2:6" x14ac:dyDescent="0.25">
      <c r="B506" s="15"/>
      <c r="C506" s="14">
        <v>502</v>
      </c>
      <c r="D506" s="5">
        <f t="shared" si="26"/>
        <v>0</v>
      </c>
      <c r="E506" s="61">
        <f t="shared" si="24"/>
        <v>0</v>
      </c>
      <c r="F506" s="5">
        <f t="shared" si="25"/>
        <v>0</v>
      </c>
    </row>
    <row r="507" spans="2:6" x14ac:dyDescent="0.25">
      <c r="B507" s="15"/>
      <c r="C507" s="14">
        <v>503</v>
      </c>
      <c r="D507" s="5">
        <f t="shared" si="26"/>
        <v>0</v>
      </c>
      <c r="E507" s="61">
        <f t="shared" si="24"/>
        <v>0</v>
      </c>
      <c r="F507" s="5">
        <f t="shared" si="25"/>
        <v>0</v>
      </c>
    </row>
    <row r="508" spans="2:6" x14ac:dyDescent="0.25">
      <c r="B508" s="15"/>
      <c r="C508" s="14">
        <v>504</v>
      </c>
      <c r="D508" s="5">
        <f t="shared" si="26"/>
        <v>0</v>
      </c>
      <c r="E508" s="61">
        <f t="shared" si="24"/>
        <v>0</v>
      </c>
      <c r="F508" s="5">
        <f t="shared" si="25"/>
        <v>0</v>
      </c>
    </row>
    <row r="509" spans="2:6" x14ac:dyDescent="0.25">
      <c r="B509" s="15"/>
      <c r="C509" s="14">
        <v>505</v>
      </c>
      <c r="D509" s="5">
        <f t="shared" si="26"/>
        <v>0</v>
      </c>
      <c r="E509" s="61">
        <f t="shared" si="24"/>
        <v>0</v>
      </c>
      <c r="F509" s="5">
        <f t="shared" si="25"/>
        <v>0</v>
      </c>
    </row>
    <row r="510" spans="2:6" x14ac:dyDescent="0.25">
      <c r="B510" s="15"/>
      <c r="C510" s="14">
        <v>506</v>
      </c>
      <c r="D510" s="5">
        <f t="shared" si="26"/>
        <v>0</v>
      </c>
      <c r="E510" s="61">
        <f t="shared" si="24"/>
        <v>0</v>
      </c>
      <c r="F510" s="5">
        <f t="shared" si="25"/>
        <v>0</v>
      </c>
    </row>
    <row r="511" spans="2:6" x14ac:dyDescent="0.25">
      <c r="B511" s="15"/>
      <c r="C511" s="14">
        <v>507</v>
      </c>
      <c r="D511" s="5">
        <f t="shared" si="26"/>
        <v>0</v>
      </c>
      <c r="E511" s="61">
        <f t="shared" si="24"/>
        <v>0</v>
      </c>
      <c r="F511" s="5">
        <f t="shared" si="25"/>
        <v>0</v>
      </c>
    </row>
    <row r="512" spans="2:6" x14ac:dyDescent="0.25">
      <c r="B512" s="15"/>
      <c r="C512" s="14">
        <v>508</v>
      </c>
      <c r="D512" s="5">
        <f t="shared" si="26"/>
        <v>0</v>
      </c>
      <c r="E512" s="61">
        <f t="shared" si="24"/>
        <v>0</v>
      </c>
      <c r="F512" s="5">
        <f t="shared" si="25"/>
        <v>0</v>
      </c>
    </row>
    <row r="513" spans="2:6" x14ac:dyDescent="0.25">
      <c r="B513" s="15"/>
      <c r="C513" s="14">
        <v>509</v>
      </c>
      <c r="D513" s="5">
        <f t="shared" si="26"/>
        <v>0</v>
      </c>
      <c r="E513" s="61">
        <f t="shared" si="24"/>
        <v>0</v>
      </c>
      <c r="F513" s="5">
        <f t="shared" si="25"/>
        <v>0</v>
      </c>
    </row>
    <row r="514" spans="2:6" x14ac:dyDescent="0.25">
      <c r="B514" s="15"/>
      <c r="C514" s="14">
        <v>510</v>
      </c>
      <c r="D514" s="5">
        <f t="shared" si="26"/>
        <v>0</v>
      </c>
      <c r="E514" s="61">
        <f t="shared" si="24"/>
        <v>0</v>
      </c>
      <c r="F514" s="5">
        <f t="shared" si="25"/>
        <v>0</v>
      </c>
    </row>
    <row r="515" spans="2:6" x14ac:dyDescent="0.25">
      <c r="B515" s="15"/>
      <c r="C515" s="14">
        <v>511</v>
      </c>
      <c r="D515" s="5">
        <f t="shared" si="26"/>
        <v>0</v>
      </c>
      <c r="E515" s="61">
        <f t="shared" si="24"/>
        <v>0</v>
      </c>
      <c r="F515" s="5">
        <f t="shared" si="25"/>
        <v>0</v>
      </c>
    </row>
    <row r="516" spans="2:6" x14ac:dyDescent="0.25">
      <c r="B516" s="15"/>
      <c r="C516" s="14">
        <v>512</v>
      </c>
      <c r="D516" s="5">
        <f t="shared" si="26"/>
        <v>0</v>
      </c>
      <c r="E516" s="61">
        <f t="shared" si="24"/>
        <v>0</v>
      </c>
      <c r="F516" s="5">
        <f t="shared" si="25"/>
        <v>0</v>
      </c>
    </row>
    <row r="517" spans="2:6" x14ac:dyDescent="0.25">
      <c r="B517" s="15"/>
      <c r="C517" s="14">
        <v>513</v>
      </c>
      <c r="D517" s="5">
        <f t="shared" si="26"/>
        <v>0</v>
      </c>
      <c r="E517" s="61">
        <f t="shared" si="24"/>
        <v>0</v>
      </c>
      <c r="F517" s="5">
        <f t="shared" si="25"/>
        <v>0</v>
      </c>
    </row>
    <row r="518" spans="2:6" x14ac:dyDescent="0.25">
      <c r="B518" s="15"/>
      <c r="C518" s="14">
        <v>514</v>
      </c>
      <c r="D518" s="5">
        <f t="shared" si="26"/>
        <v>0</v>
      </c>
      <c r="E518" s="61">
        <f t="shared" ref="E518:E581" si="27">IF(D518&lt;101,D518,IF(D518&lt;2001,100,D518*5%))</f>
        <v>0</v>
      </c>
      <c r="F518" s="5">
        <f t="shared" ref="F518:F581" si="28">(D518-E518)*2.39%</f>
        <v>0</v>
      </c>
    </row>
    <row r="519" spans="2:6" x14ac:dyDescent="0.25">
      <c r="B519" s="15"/>
      <c r="C519" s="14">
        <v>515</v>
      </c>
      <c r="D519" s="5">
        <f t="shared" si="26"/>
        <v>0</v>
      </c>
      <c r="E519" s="61">
        <f t="shared" si="27"/>
        <v>0</v>
      </c>
      <c r="F519" s="5">
        <f t="shared" si="28"/>
        <v>0</v>
      </c>
    </row>
    <row r="520" spans="2:6" x14ac:dyDescent="0.25">
      <c r="B520" s="15"/>
      <c r="C520" s="14">
        <v>516</v>
      </c>
      <c r="D520" s="5">
        <f t="shared" si="26"/>
        <v>0</v>
      </c>
      <c r="E520" s="61">
        <f t="shared" si="27"/>
        <v>0</v>
      </c>
      <c r="F520" s="5">
        <f t="shared" si="28"/>
        <v>0</v>
      </c>
    </row>
    <row r="521" spans="2:6" x14ac:dyDescent="0.25">
      <c r="B521" s="15"/>
      <c r="C521" s="14">
        <v>517</v>
      </c>
      <c r="D521" s="5">
        <f t="shared" si="26"/>
        <v>0</v>
      </c>
      <c r="E521" s="61">
        <f t="shared" si="27"/>
        <v>0</v>
      </c>
      <c r="F521" s="5">
        <f t="shared" si="28"/>
        <v>0</v>
      </c>
    </row>
    <row r="522" spans="2:6" x14ac:dyDescent="0.25">
      <c r="B522" s="15"/>
      <c r="C522" s="14">
        <v>518</v>
      </c>
      <c r="D522" s="5">
        <f t="shared" si="26"/>
        <v>0</v>
      </c>
      <c r="E522" s="61">
        <f t="shared" si="27"/>
        <v>0</v>
      </c>
      <c r="F522" s="5">
        <f t="shared" si="28"/>
        <v>0</v>
      </c>
    </row>
    <row r="523" spans="2:6" x14ac:dyDescent="0.25">
      <c r="B523" s="15"/>
      <c r="C523" s="14">
        <v>519</v>
      </c>
      <c r="D523" s="5">
        <f t="shared" si="26"/>
        <v>0</v>
      </c>
      <c r="E523" s="61">
        <f t="shared" si="27"/>
        <v>0</v>
      </c>
      <c r="F523" s="5">
        <f t="shared" si="28"/>
        <v>0</v>
      </c>
    </row>
    <row r="524" spans="2:6" x14ac:dyDescent="0.25">
      <c r="B524" s="15"/>
      <c r="C524" s="14">
        <v>520</v>
      </c>
      <c r="D524" s="5">
        <f t="shared" si="26"/>
        <v>0</v>
      </c>
      <c r="E524" s="61">
        <f t="shared" si="27"/>
        <v>0</v>
      </c>
      <c r="F524" s="5">
        <f t="shared" si="28"/>
        <v>0</v>
      </c>
    </row>
    <row r="525" spans="2:6" x14ac:dyDescent="0.25">
      <c r="B525" s="15"/>
      <c r="C525" s="14">
        <v>521</v>
      </c>
      <c r="D525" s="5">
        <f t="shared" si="26"/>
        <v>0</v>
      </c>
      <c r="E525" s="61">
        <f t="shared" si="27"/>
        <v>0</v>
      </c>
      <c r="F525" s="5">
        <f t="shared" si="28"/>
        <v>0</v>
      </c>
    </row>
    <row r="526" spans="2:6" x14ac:dyDescent="0.25">
      <c r="B526" s="15"/>
      <c r="C526" s="14">
        <v>522</v>
      </c>
      <c r="D526" s="5">
        <f t="shared" si="26"/>
        <v>0</v>
      </c>
      <c r="E526" s="61">
        <f t="shared" si="27"/>
        <v>0</v>
      </c>
      <c r="F526" s="5">
        <f t="shared" si="28"/>
        <v>0</v>
      </c>
    </row>
    <row r="527" spans="2:6" x14ac:dyDescent="0.25">
      <c r="B527" s="15"/>
      <c r="C527" s="14">
        <v>523</v>
      </c>
      <c r="D527" s="5">
        <f t="shared" si="26"/>
        <v>0</v>
      </c>
      <c r="E527" s="61">
        <f t="shared" si="27"/>
        <v>0</v>
      </c>
      <c r="F527" s="5">
        <f t="shared" si="28"/>
        <v>0</v>
      </c>
    </row>
    <row r="528" spans="2:6" x14ac:dyDescent="0.25">
      <c r="B528" s="15"/>
      <c r="C528" s="14">
        <v>524</v>
      </c>
      <c r="D528" s="5">
        <f t="shared" si="26"/>
        <v>0</v>
      </c>
      <c r="E528" s="61">
        <f t="shared" si="27"/>
        <v>0</v>
      </c>
      <c r="F528" s="5">
        <f t="shared" si="28"/>
        <v>0</v>
      </c>
    </row>
    <row r="529" spans="2:6" x14ac:dyDescent="0.25">
      <c r="B529" s="15"/>
      <c r="C529" s="14">
        <v>525</v>
      </c>
      <c r="D529" s="5">
        <f t="shared" si="26"/>
        <v>0</v>
      </c>
      <c r="E529" s="61">
        <f t="shared" si="27"/>
        <v>0</v>
      </c>
      <c r="F529" s="5">
        <f t="shared" si="28"/>
        <v>0</v>
      </c>
    </row>
    <row r="530" spans="2:6" x14ac:dyDescent="0.25">
      <c r="B530" s="15"/>
      <c r="C530" s="14">
        <v>526</v>
      </c>
      <c r="D530" s="5">
        <f t="shared" si="26"/>
        <v>0</v>
      </c>
      <c r="E530" s="61">
        <f t="shared" si="27"/>
        <v>0</v>
      </c>
      <c r="F530" s="5">
        <f t="shared" si="28"/>
        <v>0</v>
      </c>
    </row>
    <row r="531" spans="2:6" x14ac:dyDescent="0.25">
      <c r="B531" s="15"/>
      <c r="C531" s="14">
        <v>527</v>
      </c>
      <c r="D531" s="5">
        <f t="shared" si="26"/>
        <v>0</v>
      </c>
      <c r="E531" s="61">
        <f t="shared" si="27"/>
        <v>0</v>
      </c>
      <c r="F531" s="5">
        <f t="shared" si="28"/>
        <v>0</v>
      </c>
    </row>
    <row r="532" spans="2:6" x14ac:dyDescent="0.25">
      <c r="B532" s="15"/>
      <c r="C532" s="14">
        <v>528</v>
      </c>
      <c r="D532" s="5">
        <f t="shared" si="26"/>
        <v>0</v>
      </c>
      <c r="E532" s="61">
        <f t="shared" si="27"/>
        <v>0</v>
      </c>
      <c r="F532" s="5">
        <f t="shared" si="28"/>
        <v>0</v>
      </c>
    </row>
    <row r="533" spans="2:6" x14ac:dyDescent="0.25">
      <c r="B533" s="15"/>
      <c r="C533" s="14">
        <v>529</v>
      </c>
      <c r="D533" s="5">
        <f t="shared" si="26"/>
        <v>0</v>
      </c>
      <c r="E533" s="61">
        <f t="shared" si="27"/>
        <v>0</v>
      </c>
      <c r="F533" s="5">
        <f t="shared" si="28"/>
        <v>0</v>
      </c>
    </row>
    <row r="534" spans="2:6" x14ac:dyDescent="0.25">
      <c r="B534" s="15"/>
      <c r="C534" s="14">
        <v>530</v>
      </c>
      <c r="D534" s="5">
        <f t="shared" si="26"/>
        <v>0</v>
      </c>
      <c r="E534" s="61">
        <f t="shared" si="27"/>
        <v>0</v>
      </c>
      <c r="F534" s="5">
        <f t="shared" si="28"/>
        <v>0</v>
      </c>
    </row>
    <row r="535" spans="2:6" x14ac:dyDescent="0.25">
      <c r="B535" s="15"/>
      <c r="C535" s="14">
        <v>531</v>
      </c>
      <c r="D535" s="5">
        <f t="shared" si="26"/>
        <v>0</v>
      </c>
      <c r="E535" s="61">
        <f t="shared" si="27"/>
        <v>0</v>
      </c>
      <c r="F535" s="5">
        <f t="shared" si="28"/>
        <v>0</v>
      </c>
    </row>
    <row r="536" spans="2:6" x14ac:dyDescent="0.25">
      <c r="B536" s="15"/>
      <c r="C536" s="14">
        <v>532</v>
      </c>
      <c r="D536" s="5">
        <f t="shared" si="26"/>
        <v>0</v>
      </c>
      <c r="E536" s="61">
        <f t="shared" si="27"/>
        <v>0</v>
      </c>
      <c r="F536" s="5">
        <f t="shared" si="28"/>
        <v>0</v>
      </c>
    </row>
    <row r="537" spans="2:6" x14ac:dyDescent="0.25">
      <c r="B537" s="15"/>
      <c r="C537" s="14">
        <v>533</v>
      </c>
      <c r="D537" s="5">
        <f t="shared" si="26"/>
        <v>0</v>
      </c>
      <c r="E537" s="61">
        <f t="shared" si="27"/>
        <v>0</v>
      </c>
      <c r="F537" s="5">
        <f t="shared" si="28"/>
        <v>0</v>
      </c>
    </row>
    <row r="538" spans="2:6" x14ac:dyDescent="0.25">
      <c r="B538" s="15"/>
      <c r="C538" s="14">
        <v>534</v>
      </c>
      <c r="D538" s="5">
        <f t="shared" si="26"/>
        <v>0</v>
      </c>
      <c r="E538" s="61">
        <f t="shared" si="27"/>
        <v>0</v>
      </c>
      <c r="F538" s="5">
        <f t="shared" si="28"/>
        <v>0</v>
      </c>
    </row>
    <row r="539" spans="2:6" x14ac:dyDescent="0.25">
      <c r="B539" s="15"/>
      <c r="C539" s="14">
        <v>535</v>
      </c>
      <c r="D539" s="5">
        <f t="shared" si="26"/>
        <v>0</v>
      </c>
      <c r="E539" s="61">
        <f t="shared" si="27"/>
        <v>0</v>
      </c>
      <c r="F539" s="5">
        <f t="shared" si="28"/>
        <v>0</v>
      </c>
    </row>
    <row r="540" spans="2:6" x14ac:dyDescent="0.25">
      <c r="B540" s="15"/>
      <c r="C540" s="14">
        <v>536</v>
      </c>
      <c r="D540" s="5">
        <f t="shared" si="26"/>
        <v>0</v>
      </c>
      <c r="E540" s="61">
        <f t="shared" si="27"/>
        <v>0</v>
      </c>
      <c r="F540" s="5">
        <f t="shared" si="28"/>
        <v>0</v>
      </c>
    </row>
    <row r="541" spans="2:6" x14ac:dyDescent="0.25">
      <c r="B541" s="15"/>
      <c r="C541" s="14">
        <v>537</v>
      </c>
      <c r="D541" s="5">
        <f t="shared" si="26"/>
        <v>0</v>
      </c>
      <c r="E541" s="61">
        <f t="shared" si="27"/>
        <v>0</v>
      </c>
      <c r="F541" s="5">
        <f t="shared" si="28"/>
        <v>0</v>
      </c>
    </row>
    <row r="542" spans="2:6" x14ac:dyDescent="0.25">
      <c r="B542" s="15"/>
      <c r="C542" s="14">
        <v>538</v>
      </c>
      <c r="D542" s="5">
        <f t="shared" si="26"/>
        <v>0</v>
      </c>
      <c r="E542" s="61">
        <f t="shared" si="27"/>
        <v>0</v>
      </c>
      <c r="F542" s="5">
        <f t="shared" si="28"/>
        <v>0</v>
      </c>
    </row>
    <row r="543" spans="2:6" x14ac:dyDescent="0.25">
      <c r="B543" s="15"/>
      <c r="C543" s="14">
        <v>539</v>
      </c>
      <c r="D543" s="5">
        <f t="shared" si="26"/>
        <v>0</v>
      </c>
      <c r="E543" s="61">
        <f t="shared" si="27"/>
        <v>0</v>
      </c>
      <c r="F543" s="5">
        <f t="shared" si="28"/>
        <v>0</v>
      </c>
    </row>
    <row r="544" spans="2:6" x14ac:dyDescent="0.25">
      <c r="B544" s="15"/>
      <c r="C544" s="14">
        <v>540</v>
      </c>
      <c r="D544" s="5">
        <f t="shared" si="26"/>
        <v>0</v>
      </c>
      <c r="E544" s="61">
        <f t="shared" si="27"/>
        <v>0</v>
      </c>
      <c r="F544" s="5">
        <f t="shared" si="28"/>
        <v>0</v>
      </c>
    </row>
    <row r="545" spans="2:6" x14ac:dyDescent="0.25">
      <c r="B545" s="15"/>
      <c r="C545" s="14">
        <v>541</v>
      </c>
      <c r="D545" s="5">
        <f t="shared" ref="D545:D608" si="29">(D544-E544)+F544</f>
        <v>0</v>
      </c>
      <c r="E545" s="61">
        <f t="shared" si="27"/>
        <v>0</v>
      </c>
      <c r="F545" s="5">
        <f t="shared" si="28"/>
        <v>0</v>
      </c>
    </row>
    <row r="546" spans="2:6" x14ac:dyDescent="0.25">
      <c r="B546" s="15"/>
      <c r="C546" s="14">
        <v>542</v>
      </c>
      <c r="D546" s="5">
        <f t="shared" si="29"/>
        <v>0</v>
      </c>
      <c r="E546" s="61">
        <f t="shared" si="27"/>
        <v>0</v>
      </c>
      <c r="F546" s="5">
        <f t="shared" si="28"/>
        <v>0</v>
      </c>
    </row>
    <row r="547" spans="2:6" x14ac:dyDescent="0.25">
      <c r="B547" s="15"/>
      <c r="C547" s="14">
        <v>543</v>
      </c>
      <c r="D547" s="5">
        <f t="shared" si="29"/>
        <v>0</v>
      </c>
      <c r="E547" s="61">
        <f t="shared" si="27"/>
        <v>0</v>
      </c>
      <c r="F547" s="5">
        <f t="shared" si="28"/>
        <v>0</v>
      </c>
    </row>
    <row r="548" spans="2:6" x14ac:dyDescent="0.25">
      <c r="B548" s="15"/>
      <c r="C548" s="14">
        <v>544</v>
      </c>
      <c r="D548" s="5">
        <f t="shared" si="29"/>
        <v>0</v>
      </c>
      <c r="E548" s="61">
        <f t="shared" si="27"/>
        <v>0</v>
      </c>
      <c r="F548" s="5">
        <f t="shared" si="28"/>
        <v>0</v>
      </c>
    </row>
    <row r="549" spans="2:6" x14ac:dyDescent="0.25">
      <c r="B549" s="15"/>
      <c r="C549" s="14">
        <v>545</v>
      </c>
      <c r="D549" s="5">
        <f t="shared" si="29"/>
        <v>0</v>
      </c>
      <c r="E549" s="61">
        <f t="shared" si="27"/>
        <v>0</v>
      </c>
      <c r="F549" s="5">
        <f t="shared" si="28"/>
        <v>0</v>
      </c>
    </row>
    <row r="550" spans="2:6" x14ac:dyDescent="0.25">
      <c r="B550" s="15"/>
      <c r="C550" s="14">
        <v>546</v>
      </c>
      <c r="D550" s="5">
        <f t="shared" si="29"/>
        <v>0</v>
      </c>
      <c r="E550" s="61">
        <f t="shared" si="27"/>
        <v>0</v>
      </c>
      <c r="F550" s="5">
        <f t="shared" si="28"/>
        <v>0</v>
      </c>
    </row>
    <row r="551" spans="2:6" x14ac:dyDescent="0.25">
      <c r="B551" s="15"/>
      <c r="C551" s="14">
        <v>547</v>
      </c>
      <c r="D551" s="5">
        <f t="shared" si="29"/>
        <v>0</v>
      </c>
      <c r="E551" s="61">
        <f t="shared" si="27"/>
        <v>0</v>
      </c>
      <c r="F551" s="5">
        <f t="shared" si="28"/>
        <v>0</v>
      </c>
    </row>
    <row r="552" spans="2:6" x14ac:dyDescent="0.25">
      <c r="B552" s="15"/>
      <c r="C552" s="14">
        <v>548</v>
      </c>
      <c r="D552" s="5">
        <f t="shared" si="29"/>
        <v>0</v>
      </c>
      <c r="E552" s="61">
        <f t="shared" si="27"/>
        <v>0</v>
      </c>
      <c r="F552" s="5">
        <f t="shared" si="28"/>
        <v>0</v>
      </c>
    </row>
    <row r="553" spans="2:6" x14ac:dyDescent="0.25">
      <c r="B553" s="15"/>
      <c r="C553" s="14">
        <v>549</v>
      </c>
      <c r="D553" s="5">
        <f t="shared" si="29"/>
        <v>0</v>
      </c>
      <c r="E553" s="61">
        <f t="shared" si="27"/>
        <v>0</v>
      </c>
      <c r="F553" s="5">
        <f t="shared" si="28"/>
        <v>0</v>
      </c>
    </row>
    <row r="554" spans="2:6" x14ac:dyDescent="0.25">
      <c r="B554" s="15"/>
      <c r="C554" s="14">
        <v>550</v>
      </c>
      <c r="D554" s="5">
        <f t="shared" si="29"/>
        <v>0</v>
      </c>
      <c r="E554" s="61">
        <f t="shared" si="27"/>
        <v>0</v>
      </c>
      <c r="F554" s="5">
        <f t="shared" si="28"/>
        <v>0</v>
      </c>
    </row>
    <row r="555" spans="2:6" x14ac:dyDescent="0.25">
      <c r="B555" s="15"/>
      <c r="C555" s="14">
        <v>551</v>
      </c>
      <c r="D555" s="5">
        <f t="shared" si="29"/>
        <v>0</v>
      </c>
      <c r="E555" s="61">
        <f t="shared" si="27"/>
        <v>0</v>
      </c>
      <c r="F555" s="5">
        <f t="shared" si="28"/>
        <v>0</v>
      </c>
    </row>
    <row r="556" spans="2:6" x14ac:dyDescent="0.25">
      <c r="B556" s="15"/>
      <c r="C556" s="14">
        <v>552</v>
      </c>
      <c r="D556" s="5">
        <f t="shared" si="29"/>
        <v>0</v>
      </c>
      <c r="E556" s="61">
        <f t="shared" si="27"/>
        <v>0</v>
      </c>
      <c r="F556" s="5">
        <f t="shared" si="28"/>
        <v>0</v>
      </c>
    </row>
    <row r="557" spans="2:6" x14ac:dyDescent="0.25">
      <c r="B557" s="15"/>
      <c r="C557" s="14">
        <v>553</v>
      </c>
      <c r="D557" s="5">
        <f t="shared" si="29"/>
        <v>0</v>
      </c>
      <c r="E557" s="61">
        <f t="shared" si="27"/>
        <v>0</v>
      </c>
      <c r="F557" s="5">
        <f t="shared" si="28"/>
        <v>0</v>
      </c>
    </row>
    <row r="558" spans="2:6" x14ac:dyDescent="0.25">
      <c r="B558" s="15"/>
      <c r="C558" s="14">
        <v>554</v>
      </c>
      <c r="D558" s="5">
        <f t="shared" si="29"/>
        <v>0</v>
      </c>
      <c r="E558" s="61">
        <f t="shared" si="27"/>
        <v>0</v>
      </c>
      <c r="F558" s="5">
        <f t="shared" si="28"/>
        <v>0</v>
      </c>
    </row>
    <row r="559" spans="2:6" x14ac:dyDescent="0.25">
      <c r="B559" s="15"/>
      <c r="C559" s="14">
        <v>555</v>
      </c>
      <c r="D559" s="5">
        <f t="shared" si="29"/>
        <v>0</v>
      </c>
      <c r="E559" s="61">
        <f t="shared" si="27"/>
        <v>0</v>
      </c>
      <c r="F559" s="5">
        <f t="shared" si="28"/>
        <v>0</v>
      </c>
    </row>
    <row r="560" spans="2:6" x14ac:dyDescent="0.25">
      <c r="B560" s="15"/>
      <c r="C560" s="14">
        <v>556</v>
      </c>
      <c r="D560" s="5">
        <f t="shared" si="29"/>
        <v>0</v>
      </c>
      <c r="E560" s="61">
        <f t="shared" si="27"/>
        <v>0</v>
      </c>
      <c r="F560" s="5">
        <f t="shared" si="28"/>
        <v>0</v>
      </c>
    </row>
    <row r="561" spans="2:6" x14ac:dyDescent="0.25">
      <c r="B561" s="15"/>
      <c r="C561" s="14">
        <v>557</v>
      </c>
      <c r="D561" s="5">
        <f t="shared" si="29"/>
        <v>0</v>
      </c>
      <c r="E561" s="61">
        <f t="shared" si="27"/>
        <v>0</v>
      </c>
      <c r="F561" s="5">
        <f t="shared" si="28"/>
        <v>0</v>
      </c>
    </row>
    <row r="562" spans="2:6" x14ac:dyDescent="0.25">
      <c r="B562" s="15"/>
      <c r="C562" s="14">
        <v>558</v>
      </c>
      <c r="D562" s="5">
        <f t="shared" si="29"/>
        <v>0</v>
      </c>
      <c r="E562" s="61">
        <f t="shared" si="27"/>
        <v>0</v>
      </c>
      <c r="F562" s="5">
        <f t="shared" si="28"/>
        <v>0</v>
      </c>
    </row>
    <row r="563" spans="2:6" x14ac:dyDescent="0.25">
      <c r="B563" s="15"/>
      <c r="C563" s="14">
        <v>559</v>
      </c>
      <c r="D563" s="5">
        <f t="shared" si="29"/>
        <v>0</v>
      </c>
      <c r="E563" s="61">
        <f t="shared" si="27"/>
        <v>0</v>
      </c>
      <c r="F563" s="5">
        <f t="shared" si="28"/>
        <v>0</v>
      </c>
    </row>
    <row r="564" spans="2:6" x14ac:dyDescent="0.25">
      <c r="B564" s="15"/>
      <c r="C564" s="14">
        <v>560</v>
      </c>
      <c r="D564" s="5">
        <f t="shared" si="29"/>
        <v>0</v>
      </c>
      <c r="E564" s="61">
        <f t="shared" si="27"/>
        <v>0</v>
      </c>
      <c r="F564" s="5">
        <f t="shared" si="28"/>
        <v>0</v>
      </c>
    </row>
    <row r="565" spans="2:6" x14ac:dyDescent="0.25">
      <c r="B565" s="15"/>
      <c r="C565" s="14">
        <v>561</v>
      </c>
      <c r="D565" s="5">
        <f t="shared" si="29"/>
        <v>0</v>
      </c>
      <c r="E565" s="61">
        <f t="shared" si="27"/>
        <v>0</v>
      </c>
      <c r="F565" s="5">
        <f t="shared" si="28"/>
        <v>0</v>
      </c>
    </row>
    <row r="566" spans="2:6" x14ac:dyDescent="0.25">
      <c r="B566" s="15"/>
      <c r="C566" s="14">
        <v>562</v>
      </c>
      <c r="D566" s="5">
        <f t="shared" si="29"/>
        <v>0</v>
      </c>
      <c r="E566" s="61">
        <f t="shared" si="27"/>
        <v>0</v>
      </c>
      <c r="F566" s="5">
        <f t="shared" si="28"/>
        <v>0</v>
      </c>
    </row>
    <row r="567" spans="2:6" x14ac:dyDescent="0.25">
      <c r="B567" s="15"/>
      <c r="C567" s="14">
        <v>563</v>
      </c>
      <c r="D567" s="5">
        <f t="shared" si="29"/>
        <v>0</v>
      </c>
      <c r="E567" s="61">
        <f t="shared" si="27"/>
        <v>0</v>
      </c>
      <c r="F567" s="5">
        <f t="shared" si="28"/>
        <v>0</v>
      </c>
    </row>
    <row r="568" spans="2:6" x14ac:dyDescent="0.25">
      <c r="B568" s="15"/>
      <c r="C568" s="14">
        <v>564</v>
      </c>
      <c r="D568" s="5">
        <f t="shared" si="29"/>
        <v>0</v>
      </c>
      <c r="E568" s="61">
        <f t="shared" si="27"/>
        <v>0</v>
      </c>
      <c r="F568" s="5">
        <f t="shared" si="28"/>
        <v>0</v>
      </c>
    </row>
    <row r="569" spans="2:6" x14ac:dyDescent="0.25">
      <c r="B569" s="15"/>
      <c r="C569" s="14">
        <v>565</v>
      </c>
      <c r="D569" s="5">
        <f t="shared" si="29"/>
        <v>0</v>
      </c>
      <c r="E569" s="61">
        <f t="shared" si="27"/>
        <v>0</v>
      </c>
      <c r="F569" s="5">
        <f t="shared" si="28"/>
        <v>0</v>
      </c>
    </row>
    <row r="570" spans="2:6" x14ac:dyDescent="0.25">
      <c r="B570" s="15"/>
      <c r="C570" s="14">
        <v>566</v>
      </c>
      <c r="D570" s="5">
        <f t="shared" si="29"/>
        <v>0</v>
      </c>
      <c r="E570" s="61">
        <f t="shared" si="27"/>
        <v>0</v>
      </c>
      <c r="F570" s="5">
        <f t="shared" si="28"/>
        <v>0</v>
      </c>
    </row>
    <row r="571" spans="2:6" x14ac:dyDescent="0.25">
      <c r="B571" s="15"/>
      <c r="C571" s="14">
        <v>567</v>
      </c>
      <c r="D571" s="5">
        <f t="shared" si="29"/>
        <v>0</v>
      </c>
      <c r="E571" s="61">
        <f t="shared" si="27"/>
        <v>0</v>
      </c>
      <c r="F571" s="5">
        <f t="shared" si="28"/>
        <v>0</v>
      </c>
    </row>
    <row r="572" spans="2:6" x14ac:dyDescent="0.25">
      <c r="B572" s="15"/>
      <c r="C572" s="14">
        <v>568</v>
      </c>
      <c r="D572" s="5">
        <f t="shared" si="29"/>
        <v>0</v>
      </c>
      <c r="E572" s="61">
        <f t="shared" si="27"/>
        <v>0</v>
      </c>
      <c r="F572" s="5">
        <f t="shared" si="28"/>
        <v>0</v>
      </c>
    </row>
    <row r="573" spans="2:6" x14ac:dyDescent="0.25">
      <c r="B573" s="15"/>
      <c r="C573" s="14">
        <v>569</v>
      </c>
      <c r="D573" s="5">
        <f t="shared" si="29"/>
        <v>0</v>
      </c>
      <c r="E573" s="61">
        <f t="shared" si="27"/>
        <v>0</v>
      </c>
      <c r="F573" s="5">
        <f t="shared" si="28"/>
        <v>0</v>
      </c>
    </row>
    <row r="574" spans="2:6" x14ac:dyDescent="0.25">
      <c r="B574" s="15"/>
      <c r="C574" s="14">
        <v>570</v>
      </c>
      <c r="D574" s="5">
        <f t="shared" si="29"/>
        <v>0</v>
      </c>
      <c r="E574" s="61">
        <f t="shared" si="27"/>
        <v>0</v>
      </c>
      <c r="F574" s="5">
        <f t="shared" si="28"/>
        <v>0</v>
      </c>
    </row>
    <row r="575" spans="2:6" x14ac:dyDescent="0.25">
      <c r="B575" s="15"/>
      <c r="C575" s="14">
        <v>571</v>
      </c>
      <c r="D575" s="5">
        <f t="shared" si="29"/>
        <v>0</v>
      </c>
      <c r="E575" s="61">
        <f t="shared" si="27"/>
        <v>0</v>
      </c>
      <c r="F575" s="5">
        <f t="shared" si="28"/>
        <v>0</v>
      </c>
    </row>
    <row r="576" spans="2:6" x14ac:dyDescent="0.25">
      <c r="B576" s="15"/>
      <c r="C576" s="14">
        <v>572</v>
      </c>
      <c r="D576" s="5">
        <f t="shared" si="29"/>
        <v>0</v>
      </c>
      <c r="E576" s="61">
        <f t="shared" si="27"/>
        <v>0</v>
      </c>
      <c r="F576" s="5">
        <f t="shared" si="28"/>
        <v>0</v>
      </c>
    </row>
    <row r="577" spans="2:6" x14ac:dyDescent="0.25">
      <c r="B577" s="15"/>
      <c r="C577" s="14">
        <v>573</v>
      </c>
      <c r="D577" s="5">
        <f t="shared" si="29"/>
        <v>0</v>
      </c>
      <c r="E577" s="61">
        <f t="shared" si="27"/>
        <v>0</v>
      </c>
      <c r="F577" s="5">
        <f t="shared" si="28"/>
        <v>0</v>
      </c>
    </row>
    <row r="578" spans="2:6" x14ac:dyDescent="0.25">
      <c r="B578" s="15"/>
      <c r="C578" s="14">
        <v>574</v>
      </c>
      <c r="D578" s="5">
        <f t="shared" si="29"/>
        <v>0</v>
      </c>
      <c r="E578" s="61">
        <f t="shared" si="27"/>
        <v>0</v>
      </c>
      <c r="F578" s="5">
        <f t="shared" si="28"/>
        <v>0</v>
      </c>
    </row>
    <row r="579" spans="2:6" x14ac:dyDescent="0.25">
      <c r="B579" s="15"/>
      <c r="C579" s="14">
        <v>575</v>
      </c>
      <c r="D579" s="5">
        <f t="shared" si="29"/>
        <v>0</v>
      </c>
      <c r="E579" s="61">
        <f t="shared" si="27"/>
        <v>0</v>
      </c>
      <c r="F579" s="5">
        <f t="shared" si="28"/>
        <v>0</v>
      </c>
    </row>
    <row r="580" spans="2:6" x14ac:dyDescent="0.25">
      <c r="B580" s="15"/>
      <c r="C580" s="14">
        <v>576</v>
      </c>
      <c r="D580" s="5">
        <f t="shared" si="29"/>
        <v>0</v>
      </c>
      <c r="E580" s="61">
        <f t="shared" si="27"/>
        <v>0</v>
      </c>
      <c r="F580" s="5">
        <f t="shared" si="28"/>
        <v>0</v>
      </c>
    </row>
    <row r="581" spans="2:6" x14ac:dyDescent="0.25">
      <c r="B581" s="15"/>
      <c r="C581" s="14">
        <v>577</v>
      </c>
      <c r="D581" s="5">
        <f t="shared" si="29"/>
        <v>0</v>
      </c>
      <c r="E581" s="61">
        <f t="shared" si="27"/>
        <v>0</v>
      </c>
      <c r="F581" s="5">
        <f t="shared" si="28"/>
        <v>0</v>
      </c>
    </row>
    <row r="582" spans="2:6" x14ac:dyDescent="0.25">
      <c r="B582" s="15"/>
      <c r="C582" s="14">
        <v>578</v>
      </c>
      <c r="D582" s="5">
        <f t="shared" si="29"/>
        <v>0</v>
      </c>
      <c r="E582" s="61">
        <f t="shared" ref="E582:E645" si="30">IF(D582&lt;101,D582,IF(D582&lt;2001,100,D582*5%))</f>
        <v>0</v>
      </c>
      <c r="F582" s="5">
        <f t="shared" ref="F582:F645" si="31">(D582-E582)*2.39%</f>
        <v>0</v>
      </c>
    </row>
    <row r="583" spans="2:6" x14ac:dyDescent="0.25">
      <c r="B583" s="15"/>
      <c r="C583" s="14">
        <v>579</v>
      </c>
      <c r="D583" s="5">
        <f t="shared" si="29"/>
        <v>0</v>
      </c>
      <c r="E583" s="61">
        <f t="shared" si="30"/>
        <v>0</v>
      </c>
      <c r="F583" s="5">
        <f t="shared" si="31"/>
        <v>0</v>
      </c>
    </row>
    <row r="584" spans="2:6" x14ac:dyDescent="0.25">
      <c r="B584" s="15"/>
      <c r="C584" s="14">
        <v>580</v>
      </c>
      <c r="D584" s="5">
        <f t="shared" si="29"/>
        <v>0</v>
      </c>
      <c r="E584" s="61">
        <f t="shared" si="30"/>
        <v>0</v>
      </c>
      <c r="F584" s="5">
        <f t="shared" si="31"/>
        <v>0</v>
      </c>
    </row>
    <row r="585" spans="2:6" x14ac:dyDescent="0.25">
      <c r="B585" s="15"/>
      <c r="C585" s="14">
        <v>581</v>
      </c>
      <c r="D585" s="5">
        <f t="shared" si="29"/>
        <v>0</v>
      </c>
      <c r="E585" s="61">
        <f t="shared" si="30"/>
        <v>0</v>
      </c>
      <c r="F585" s="5">
        <f t="shared" si="31"/>
        <v>0</v>
      </c>
    </row>
    <row r="586" spans="2:6" x14ac:dyDescent="0.25">
      <c r="B586" s="15"/>
      <c r="C586" s="14">
        <v>582</v>
      </c>
      <c r="D586" s="5">
        <f t="shared" si="29"/>
        <v>0</v>
      </c>
      <c r="E586" s="61">
        <f t="shared" si="30"/>
        <v>0</v>
      </c>
      <c r="F586" s="5">
        <f t="shared" si="31"/>
        <v>0</v>
      </c>
    </row>
    <row r="587" spans="2:6" x14ac:dyDescent="0.25">
      <c r="B587" s="15"/>
      <c r="C587" s="14">
        <v>583</v>
      </c>
      <c r="D587" s="5">
        <f t="shared" si="29"/>
        <v>0</v>
      </c>
      <c r="E587" s="61">
        <f t="shared" si="30"/>
        <v>0</v>
      </c>
      <c r="F587" s="5">
        <f t="shared" si="31"/>
        <v>0</v>
      </c>
    </row>
    <row r="588" spans="2:6" x14ac:dyDescent="0.25">
      <c r="B588" s="15"/>
      <c r="C588" s="14">
        <v>584</v>
      </c>
      <c r="D588" s="5">
        <f t="shared" si="29"/>
        <v>0</v>
      </c>
      <c r="E588" s="61">
        <f t="shared" si="30"/>
        <v>0</v>
      </c>
      <c r="F588" s="5">
        <f t="shared" si="31"/>
        <v>0</v>
      </c>
    </row>
    <row r="589" spans="2:6" x14ac:dyDescent="0.25">
      <c r="B589" s="15"/>
      <c r="C589" s="14">
        <v>585</v>
      </c>
      <c r="D589" s="5">
        <f t="shared" si="29"/>
        <v>0</v>
      </c>
      <c r="E589" s="61">
        <f t="shared" si="30"/>
        <v>0</v>
      </c>
      <c r="F589" s="5">
        <f t="shared" si="31"/>
        <v>0</v>
      </c>
    </row>
    <row r="590" spans="2:6" x14ac:dyDescent="0.25">
      <c r="B590" s="15"/>
      <c r="C590" s="14">
        <v>586</v>
      </c>
      <c r="D590" s="5">
        <f t="shared" si="29"/>
        <v>0</v>
      </c>
      <c r="E590" s="61">
        <f t="shared" si="30"/>
        <v>0</v>
      </c>
      <c r="F590" s="5">
        <f t="shared" si="31"/>
        <v>0</v>
      </c>
    </row>
    <row r="591" spans="2:6" x14ac:dyDescent="0.25">
      <c r="B591" s="15"/>
      <c r="C591" s="14">
        <v>587</v>
      </c>
      <c r="D591" s="5">
        <f t="shared" si="29"/>
        <v>0</v>
      </c>
      <c r="E591" s="61">
        <f t="shared" si="30"/>
        <v>0</v>
      </c>
      <c r="F591" s="5">
        <f t="shared" si="31"/>
        <v>0</v>
      </c>
    </row>
    <row r="592" spans="2:6" x14ac:dyDescent="0.25">
      <c r="B592" s="15"/>
      <c r="C592" s="14">
        <v>588</v>
      </c>
      <c r="D592" s="5">
        <f t="shared" si="29"/>
        <v>0</v>
      </c>
      <c r="E592" s="61">
        <f t="shared" si="30"/>
        <v>0</v>
      </c>
      <c r="F592" s="5">
        <f t="shared" si="31"/>
        <v>0</v>
      </c>
    </row>
    <row r="593" spans="2:6" x14ac:dyDescent="0.25">
      <c r="B593" s="15"/>
      <c r="C593" s="14">
        <v>589</v>
      </c>
      <c r="D593" s="5">
        <f t="shared" si="29"/>
        <v>0</v>
      </c>
      <c r="E593" s="61">
        <f t="shared" si="30"/>
        <v>0</v>
      </c>
      <c r="F593" s="5">
        <f t="shared" si="31"/>
        <v>0</v>
      </c>
    </row>
    <row r="594" spans="2:6" x14ac:dyDescent="0.25">
      <c r="B594" s="15"/>
      <c r="C594" s="14">
        <v>590</v>
      </c>
      <c r="D594" s="5">
        <f t="shared" si="29"/>
        <v>0</v>
      </c>
      <c r="E594" s="61">
        <f t="shared" si="30"/>
        <v>0</v>
      </c>
      <c r="F594" s="5">
        <f t="shared" si="31"/>
        <v>0</v>
      </c>
    </row>
    <row r="595" spans="2:6" x14ac:dyDescent="0.25">
      <c r="B595" s="15"/>
      <c r="C595" s="14">
        <v>591</v>
      </c>
      <c r="D595" s="5">
        <f t="shared" si="29"/>
        <v>0</v>
      </c>
      <c r="E595" s="61">
        <f t="shared" si="30"/>
        <v>0</v>
      </c>
      <c r="F595" s="5">
        <f t="shared" si="31"/>
        <v>0</v>
      </c>
    </row>
    <row r="596" spans="2:6" x14ac:dyDescent="0.25">
      <c r="B596" s="15"/>
      <c r="C596" s="14">
        <v>592</v>
      </c>
      <c r="D596" s="5">
        <f t="shared" si="29"/>
        <v>0</v>
      </c>
      <c r="E596" s="61">
        <f t="shared" si="30"/>
        <v>0</v>
      </c>
      <c r="F596" s="5">
        <f t="shared" si="31"/>
        <v>0</v>
      </c>
    </row>
    <row r="597" spans="2:6" x14ac:dyDescent="0.25">
      <c r="B597" s="15"/>
      <c r="C597" s="14">
        <v>593</v>
      </c>
      <c r="D597" s="5">
        <f t="shared" si="29"/>
        <v>0</v>
      </c>
      <c r="E597" s="61">
        <f t="shared" si="30"/>
        <v>0</v>
      </c>
      <c r="F597" s="5">
        <f t="shared" si="31"/>
        <v>0</v>
      </c>
    </row>
    <row r="598" spans="2:6" x14ac:dyDescent="0.25">
      <c r="B598" s="15"/>
      <c r="C598" s="14">
        <v>594</v>
      </c>
      <c r="D598" s="5">
        <f t="shared" si="29"/>
        <v>0</v>
      </c>
      <c r="E598" s="61">
        <f t="shared" si="30"/>
        <v>0</v>
      </c>
      <c r="F598" s="5">
        <f t="shared" si="31"/>
        <v>0</v>
      </c>
    </row>
    <row r="599" spans="2:6" x14ac:dyDescent="0.25">
      <c r="B599" s="15"/>
      <c r="C599" s="14">
        <v>595</v>
      </c>
      <c r="D599" s="5">
        <f t="shared" si="29"/>
        <v>0</v>
      </c>
      <c r="E599" s="61">
        <f t="shared" si="30"/>
        <v>0</v>
      </c>
      <c r="F599" s="5">
        <f t="shared" si="31"/>
        <v>0</v>
      </c>
    </row>
    <row r="600" spans="2:6" x14ac:dyDescent="0.25">
      <c r="B600" s="15"/>
      <c r="C600" s="14">
        <v>596</v>
      </c>
      <c r="D600" s="5">
        <f t="shared" si="29"/>
        <v>0</v>
      </c>
      <c r="E600" s="61">
        <f t="shared" si="30"/>
        <v>0</v>
      </c>
      <c r="F600" s="5">
        <f t="shared" si="31"/>
        <v>0</v>
      </c>
    </row>
    <row r="601" spans="2:6" x14ac:dyDescent="0.25">
      <c r="B601" s="15"/>
      <c r="C601" s="14">
        <v>597</v>
      </c>
      <c r="D601" s="5">
        <f t="shared" si="29"/>
        <v>0</v>
      </c>
      <c r="E601" s="61">
        <f t="shared" si="30"/>
        <v>0</v>
      </c>
      <c r="F601" s="5">
        <f t="shared" si="31"/>
        <v>0</v>
      </c>
    </row>
    <row r="602" spans="2:6" x14ac:dyDescent="0.25">
      <c r="B602" s="15"/>
      <c r="C602" s="14">
        <v>598</v>
      </c>
      <c r="D602" s="5">
        <f t="shared" si="29"/>
        <v>0</v>
      </c>
      <c r="E602" s="61">
        <f t="shared" si="30"/>
        <v>0</v>
      </c>
      <c r="F602" s="5">
        <f t="shared" si="31"/>
        <v>0</v>
      </c>
    </row>
    <row r="603" spans="2:6" x14ac:dyDescent="0.25">
      <c r="B603" s="15"/>
      <c r="C603" s="14">
        <v>599</v>
      </c>
      <c r="D603" s="5">
        <f t="shared" si="29"/>
        <v>0</v>
      </c>
      <c r="E603" s="61">
        <f t="shared" si="30"/>
        <v>0</v>
      </c>
      <c r="F603" s="5">
        <f t="shared" si="31"/>
        <v>0</v>
      </c>
    </row>
    <row r="604" spans="2:6" x14ac:dyDescent="0.25">
      <c r="B604" s="15"/>
      <c r="C604" s="14">
        <v>600</v>
      </c>
      <c r="D604" s="5">
        <f t="shared" si="29"/>
        <v>0</v>
      </c>
      <c r="E604" s="61">
        <f t="shared" si="30"/>
        <v>0</v>
      </c>
      <c r="F604" s="5">
        <f t="shared" si="31"/>
        <v>0</v>
      </c>
    </row>
    <row r="605" spans="2:6" x14ac:dyDescent="0.25">
      <c r="B605" s="15"/>
      <c r="C605" s="14">
        <v>601</v>
      </c>
      <c r="D605" s="5">
        <f t="shared" si="29"/>
        <v>0</v>
      </c>
      <c r="E605" s="61">
        <f t="shared" si="30"/>
        <v>0</v>
      </c>
      <c r="F605" s="5">
        <f t="shared" si="31"/>
        <v>0</v>
      </c>
    </row>
    <row r="606" spans="2:6" x14ac:dyDescent="0.25">
      <c r="B606" s="15"/>
      <c r="C606" s="14">
        <v>602</v>
      </c>
      <c r="D606" s="5">
        <f t="shared" si="29"/>
        <v>0</v>
      </c>
      <c r="E606" s="61">
        <f t="shared" si="30"/>
        <v>0</v>
      </c>
      <c r="F606" s="5">
        <f t="shared" si="31"/>
        <v>0</v>
      </c>
    </row>
    <row r="607" spans="2:6" x14ac:dyDescent="0.25">
      <c r="B607" s="15"/>
      <c r="C607" s="14">
        <v>603</v>
      </c>
      <c r="D607" s="5">
        <f t="shared" si="29"/>
        <v>0</v>
      </c>
      <c r="E607" s="61">
        <f t="shared" si="30"/>
        <v>0</v>
      </c>
      <c r="F607" s="5">
        <f t="shared" si="31"/>
        <v>0</v>
      </c>
    </row>
    <row r="608" spans="2:6" x14ac:dyDescent="0.25">
      <c r="B608" s="15"/>
      <c r="C608" s="14">
        <v>604</v>
      </c>
      <c r="D608" s="5">
        <f t="shared" si="29"/>
        <v>0</v>
      </c>
      <c r="E608" s="61">
        <f t="shared" si="30"/>
        <v>0</v>
      </c>
      <c r="F608" s="5">
        <f t="shared" si="31"/>
        <v>0</v>
      </c>
    </row>
    <row r="609" spans="2:6" x14ac:dyDescent="0.25">
      <c r="B609" s="15"/>
      <c r="C609" s="14">
        <v>605</v>
      </c>
      <c r="D609" s="5">
        <f t="shared" ref="D609:D672" si="32">(D608-E608)+F608</f>
        <v>0</v>
      </c>
      <c r="E609" s="61">
        <f t="shared" si="30"/>
        <v>0</v>
      </c>
      <c r="F609" s="5">
        <f t="shared" si="31"/>
        <v>0</v>
      </c>
    </row>
    <row r="610" spans="2:6" x14ac:dyDescent="0.25">
      <c r="B610" s="15"/>
      <c r="C610" s="14">
        <v>606</v>
      </c>
      <c r="D610" s="5">
        <f t="shared" si="32"/>
        <v>0</v>
      </c>
      <c r="E610" s="61">
        <f t="shared" si="30"/>
        <v>0</v>
      </c>
      <c r="F610" s="5">
        <f t="shared" si="31"/>
        <v>0</v>
      </c>
    </row>
    <row r="611" spans="2:6" x14ac:dyDescent="0.25">
      <c r="B611" s="15"/>
      <c r="C611" s="14">
        <v>607</v>
      </c>
      <c r="D611" s="5">
        <f t="shared" si="32"/>
        <v>0</v>
      </c>
      <c r="E611" s="61">
        <f t="shared" si="30"/>
        <v>0</v>
      </c>
      <c r="F611" s="5">
        <f t="shared" si="31"/>
        <v>0</v>
      </c>
    </row>
    <row r="612" spans="2:6" x14ac:dyDescent="0.25">
      <c r="B612" s="15"/>
      <c r="C612" s="14">
        <v>608</v>
      </c>
      <c r="D612" s="5">
        <f t="shared" si="32"/>
        <v>0</v>
      </c>
      <c r="E612" s="61">
        <f t="shared" si="30"/>
        <v>0</v>
      </c>
      <c r="F612" s="5">
        <f t="shared" si="31"/>
        <v>0</v>
      </c>
    </row>
    <row r="613" spans="2:6" x14ac:dyDescent="0.25">
      <c r="B613" s="15"/>
      <c r="C613" s="14">
        <v>609</v>
      </c>
      <c r="D613" s="5">
        <f t="shared" si="32"/>
        <v>0</v>
      </c>
      <c r="E613" s="61">
        <f t="shared" si="30"/>
        <v>0</v>
      </c>
      <c r="F613" s="5">
        <f t="shared" si="31"/>
        <v>0</v>
      </c>
    </row>
    <row r="614" spans="2:6" x14ac:dyDescent="0.25">
      <c r="B614" s="15"/>
      <c r="C614" s="14">
        <v>610</v>
      </c>
      <c r="D614" s="5">
        <f t="shared" si="32"/>
        <v>0</v>
      </c>
      <c r="E614" s="61">
        <f t="shared" si="30"/>
        <v>0</v>
      </c>
      <c r="F614" s="5">
        <f t="shared" si="31"/>
        <v>0</v>
      </c>
    </row>
    <row r="615" spans="2:6" x14ac:dyDescent="0.25">
      <c r="B615" s="15"/>
      <c r="C615" s="14">
        <v>611</v>
      </c>
      <c r="D615" s="5">
        <f t="shared" si="32"/>
        <v>0</v>
      </c>
      <c r="E615" s="61">
        <f t="shared" si="30"/>
        <v>0</v>
      </c>
      <c r="F615" s="5">
        <f t="shared" si="31"/>
        <v>0</v>
      </c>
    </row>
    <row r="616" spans="2:6" x14ac:dyDescent="0.25">
      <c r="B616" s="15"/>
      <c r="C616" s="14">
        <v>612</v>
      </c>
      <c r="D616" s="5">
        <f t="shared" si="32"/>
        <v>0</v>
      </c>
      <c r="E616" s="61">
        <f t="shared" si="30"/>
        <v>0</v>
      </c>
      <c r="F616" s="5">
        <f t="shared" si="31"/>
        <v>0</v>
      </c>
    </row>
    <row r="617" spans="2:6" x14ac:dyDescent="0.25">
      <c r="B617" s="15"/>
      <c r="C617" s="14">
        <v>613</v>
      </c>
      <c r="D617" s="5">
        <f t="shared" si="32"/>
        <v>0</v>
      </c>
      <c r="E617" s="61">
        <f t="shared" si="30"/>
        <v>0</v>
      </c>
      <c r="F617" s="5">
        <f t="shared" si="31"/>
        <v>0</v>
      </c>
    </row>
    <row r="618" spans="2:6" x14ac:dyDescent="0.25">
      <c r="B618" s="15"/>
      <c r="C618" s="14">
        <v>614</v>
      </c>
      <c r="D618" s="5">
        <f t="shared" si="32"/>
        <v>0</v>
      </c>
      <c r="E618" s="61">
        <f t="shared" si="30"/>
        <v>0</v>
      </c>
      <c r="F618" s="5">
        <f t="shared" si="31"/>
        <v>0</v>
      </c>
    </row>
    <row r="619" spans="2:6" x14ac:dyDescent="0.25">
      <c r="B619" s="15"/>
      <c r="C619" s="14">
        <v>615</v>
      </c>
      <c r="D619" s="5">
        <f t="shared" si="32"/>
        <v>0</v>
      </c>
      <c r="E619" s="61">
        <f t="shared" si="30"/>
        <v>0</v>
      </c>
      <c r="F619" s="5">
        <f t="shared" si="31"/>
        <v>0</v>
      </c>
    </row>
    <row r="620" spans="2:6" x14ac:dyDescent="0.25">
      <c r="B620" s="15"/>
      <c r="C620" s="14">
        <v>616</v>
      </c>
      <c r="D620" s="5">
        <f t="shared" si="32"/>
        <v>0</v>
      </c>
      <c r="E620" s="61">
        <f t="shared" si="30"/>
        <v>0</v>
      </c>
      <c r="F620" s="5">
        <f t="shared" si="31"/>
        <v>0</v>
      </c>
    </row>
    <row r="621" spans="2:6" x14ac:dyDescent="0.25">
      <c r="B621" s="15"/>
      <c r="C621" s="14">
        <v>617</v>
      </c>
      <c r="D621" s="5">
        <f t="shared" si="32"/>
        <v>0</v>
      </c>
      <c r="E621" s="61">
        <f t="shared" si="30"/>
        <v>0</v>
      </c>
      <c r="F621" s="5">
        <f t="shared" si="31"/>
        <v>0</v>
      </c>
    </row>
    <row r="622" spans="2:6" x14ac:dyDescent="0.25">
      <c r="B622" s="15"/>
      <c r="C622" s="14">
        <v>618</v>
      </c>
      <c r="D622" s="5">
        <f t="shared" si="32"/>
        <v>0</v>
      </c>
      <c r="E622" s="61">
        <f t="shared" si="30"/>
        <v>0</v>
      </c>
      <c r="F622" s="5">
        <f t="shared" si="31"/>
        <v>0</v>
      </c>
    </row>
    <row r="623" spans="2:6" x14ac:dyDescent="0.25">
      <c r="B623" s="15"/>
      <c r="C623" s="14">
        <v>619</v>
      </c>
      <c r="D623" s="5">
        <f t="shared" si="32"/>
        <v>0</v>
      </c>
      <c r="E623" s="61">
        <f t="shared" si="30"/>
        <v>0</v>
      </c>
      <c r="F623" s="5">
        <f t="shared" si="31"/>
        <v>0</v>
      </c>
    </row>
    <row r="624" spans="2:6" x14ac:dyDescent="0.25">
      <c r="B624" s="15"/>
      <c r="C624" s="14">
        <v>620</v>
      </c>
      <c r="D624" s="5">
        <f t="shared" si="32"/>
        <v>0</v>
      </c>
      <c r="E624" s="61">
        <f t="shared" si="30"/>
        <v>0</v>
      </c>
      <c r="F624" s="5">
        <f t="shared" si="31"/>
        <v>0</v>
      </c>
    </row>
    <row r="625" spans="2:6" x14ac:dyDescent="0.25">
      <c r="B625" s="15"/>
      <c r="C625" s="14">
        <v>621</v>
      </c>
      <c r="D625" s="5">
        <f t="shared" si="32"/>
        <v>0</v>
      </c>
      <c r="E625" s="61">
        <f t="shared" si="30"/>
        <v>0</v>
      </c>
      <c r="F625" s="5">
        <f t="shared" si="31"/>
        <v>0</v>
      </c>
    </row>
    <row r="626" spans="2:6" x14ac:dyDescent="0.25">
      <c r="B626" s="15"/>
      <c r="C626" s="14">
        <v>622</v>
      </c>
      <c r="D626" s="5">
        <f t="shared" si="32"/>
        <v>0</v>
      </c>
      <c r="E626" s="61">
        <f t="shared" si="30"/>
        <v>0</v>
      </c>
      <c r="F626" s="5">
        <f t="shared" si="31"/>
        <v>0</v>
      </c>
    </row>
    <row r="627" spans="2:6" x14ac:dyDescent="0.25">
      <c r="B627" s="15"/>
      <c r="C627" s="14">
        <v>623</v>
      </c>
      <c r="D627" s="5">
        <f t="shared" si="32"/>
        <v>0</v>
      </c>
      <c r="E627" s="61">
        <f t="shared" si="30"/>
        <v>0</v>
      </c>
      <c r="F627" s="5">
        <f t="shared" si="31"/>
        <v>0</v>
      </c>
    </row>
    <row r="628" spans="2:6" x14ac:dyDescent="0.25">
      <c r="B628" s="15"/>
      <c r="C628" s="14">
        <v>624</v>
      </c>
      <c r="D628" s="5">
        <f t="shared" si="32"/>
        <v>0</v>
      </c>
      <c r="E628" s="61">
        <f t="shared" si="30"/>
        <v>0</v>
      </c>
      <c r="F628" s="5">
        <f t="shared" si="31"/>
        <v>0</v>
      </c>
    </row>
    <row r="629" spans="2:6" x14ac:dyDescent="0.25">
      <c r="B629" s="15"/>
      <c r="C629" s="14">
        <v>625</v>
      </c>
      <c r="D629" s="5">
        <f t="shared" si="32"/>
        <v>0</v>
      </c>
      <c r="E629" s="61">
        <f t="shared" si="30"/>
        <v>0</v>
      </c>
      <c r="F629" s="5">
        <f t="shared" si="31"/>
        <v>0</v>
      </c>
    </row>
    <row r="630" spans="2:6" x14ac:dyDescent="0.25">
      <c r="B630" s="15"/>
      <c r="C630" s="14">
        <v>626</v>
      </c>
      <c r="D630" s="5">
        <f t="shared" si="32"/>
        <v>0</v>
      </c>
      <c r="E630" s="61">
        <f t="shared" si="30"/>
        <v>0</v>
      </c>
      <c r="F630" s="5">
        <f t="shared" si="31"/>
        <v>0</v>
      </c>
    </row>
    <row r="631" spans="2:6" x14ac:dyDescent="0.25">
      <c r="B631" s="15"/>
      <c r="C631" s="14">
        <v>627</v>
      </c>
      <c r="D631" s="5">
        <f t="shared" si="32"/>
        <v>0</v>
      </c>
      <c r="E631" s="61">
        <f t="shared" si="30"/>
        <v>0</v>
      </c>
      <c r="F631" s="5">
        <f t="shared" si="31"/>
        <v>0</v>
      </c>
    </row>
    <row r="632" spans="2:6" x14ac:dyDescent="0.25">
      <c r="B632" s="15"/>
      <c r="C632" s="14">
        <v>628</v>
      </c>
      <c r="D632" s="5">
        <f t="shared" si="32"/>
        <v>0</v>
      </c>
      <c r="E632" s="61">
        <f t="shared" si="30"/>
        <v>0</v>
      </c>
      <c r="F632" s="5">
        <f t="shared" si="31"/>
        <v>0</v>
      </c>
    </row>
    <row r="633" spans="2:6" x14ac:dyDescent="0.25">
      <c r="B633" s="15"/>
      <c r="C633" s="14">
        <v>629</v>
      </c>
      <c r="D633" s="5">
        <f t="shared" si="32"/>
        <v>0</v>
      </c>
      <c r="E633" s="61">
        <f t="shared" si="30"/>
        <v>0</v>
      </c>
      <c r="F633" s="5">
        <f t="shared" si="31"/>
        <v>0</v>
      </c>
    </row>
    <row r="634" spans="2:6" x14ac:dyDescent="0.25">
      <c r="B634" s="15"/>
      <c r="C634" s="14">
        <v>630</v>
      </c>
      <c r="D634" s="5">
        <f t="shared" si="32"/>
        <v>0</v>
      </c>
      <c r="E634" s="61">
        <f t="shared" si="30"/>
        <v>0</v>
      </c>
      <c r="F634" s="5">
        <f t="shared" si="31"/>
        <v>0</v>
      </c>
    </row>
    <row r="635" spans="2:6" x14ac:dyDescent="0.25">
      <c r="B635" s="15"/>
      <c r="C635" s="14">
        <v>631</v>
      </c>
      <c r="D635" s="5">
        <f t="shared" si="32"/>
        <v>0</v>
      </c>
      <c r="E635" s="61">
        <f t="shared" si="30"/>
        <v>0</v>
      </c>
      <c r="F635" s="5">
        <f t="shared" si="31"/>
        <v>0</v>
      </c>
    </row>
    <row r="636" spans="2:6" x14ac:dyDescent="0.25">
      <c r="B636" s="15"/>
      <c r="C636" s="14">
        <v>632</v>
      </c>
      <c r="D636" s="5">
        <f t="shared" si="32"/>
        <v>0</v>
      </c>
      <c r="E636" s="61">
        <f t="shared" si="30"/>
        <v>0</v>
      </c>
      <c r="F636" s="5">
        <f t="shared" si="31"/>
        <v>0</v>
      </c>
    </row>
    <row r="637" spans="2:6" x14ac:dyDescent="0.25">
      <c r="B637" s="15"/>
      <c r="C637" s="14">
        <v>633</v>
      </c>
      <c r="D637" s="5">
        <f t="shared" si="32"/>
        <v>0</v>
      </c>
      <c r="E637" s="61">
        <f t="shared" si="30"/>
        <v>0</v>
      </c>
      <c r="F637" s="5">
        <f t="shared" si="31"/>
        <v>0</v>
      </c>
    </row>
    <row r="638" spans="2:6" x14ac:dyDescent="0.25">
      <c r="B638" s="15"/>
      <c r="C638" s="14">
        <v>634</v>
      </c>
      <c r="D638" s="5">
        <f t="shared" si="32"/>
        <v>0</v>
      </c>
      <c r="E638" s="61">
        <f t="shared" si="30"/>
        <v>0</v>
      </c>
      <c r="F638" s="5">
        <f t="shared" si="31"/>
        <v>0</v>
      </c>
    </row>
    <row r="639" spans="2:6" x14ac:dyDescent="0.25">
      <c r="B639" s="15"/>
      <c r="C639" s="14">
        <v>635</v>
      </c>
      <c r="D639" s="5">
        <f t="shared" si="32"/>
        <v>0</v>
      </c>
      <c r="E639" s="61">
        <f t="shared" si="30"/>
        <v>0</v>
      </c>
      <c r="F639" s="5">
        <f t="shared" si="31"/>
        <v>0</v>
      </c>
    </row>
    <row r="640" spans="2:6" x14ac:dyDescent="0.25">
      <c r="B640" s="15"/>
      <c r="C640" s="14">
        <v>636</v>
      </c>
      <c r="D640" s="5">
        <f t="shared" si="32"/>
        <v>0</v>
      </c>
      <c r="E640" s="61">
        <f t="shared" si="30"/>
        <v>0</v>
      </c>
      <c r="F640" s="5">
        <f t="shared" si="31"/>
        <v>0</v>
      </c>
    </row>
    <row r="641" spans="2:6" x14ac:dyDescent="0.25">
      <c r="B641" s="15"/>
      <c r="C641" s="14">
        <v>637</v>
      </c>
      <c r="D641" s="5">
        <f t="shared" si="32"/>
        <v>0</v>
      </c>
      <c r="E641" s="61">
        <f t="shared" si="30"/>
        <v>0</v>
      </c>
      <c r="F641" s="5">
        <f t="shared" si="31"/>
        <v>0</v>
      </c>
    </row>
    <row r="642" spans="2:6" x14ac:dyDescent="0.25">
      <c r="B642" s="15"/>
      <c r="C642" s="14">
        <v>638</v>
      </c>
      <c r="D642" s="5">
        <f t="shared" si="32"/>
        <v>0</v>
      </c>
      <c r="E642" s="61">
        <f t="shared" si="30"/>
        <v>0</v>
      </c>
      <c r="F642" s="5">
        <f t="shared" si="31"/>
        <v>0</v>
      </c>
    </row>
    <row r="643" spans="2:6" x14ac:dyDescent="0.25">
      <c r="B643" s="15"/>
      <c r="C643" s="14">
        <v>639</v>
      </c>
      <c r="D643" s="5">
        <f t="shared" si="32"/>
        <v>0</v>
      </c>
      <c r="E643" s="61">
        <f t="shared" si="30"/>
        <v>0</v>
      </c>
      <c r="F643" s="5">
        <f t="shared" si="31"/>
        <v>0</v>
      </c>
    </row>
    <row r="644" spans="2:6" x14ac:dyDescent="0.25">
      <c r="B644" s="15"/>
      <c r="C644" s="14">
        <v>640</v>
      </c>
      <c r="D644" s="5">
        <f t="shared" si="32"/>
        <v>0</v>
      </c>
      <c r="E644" s="61">
        <f t="shared" si="30"/>
        <v>0</v>
      </c>
      <c r="F644" s="5">
        <f t="shared" si="31"/>
        <v>0</v>
      </c>
    </row>
    <row r="645" spans="2:6" x14ac:dyDescent="0.25">
      <c r="B645" s="15"/>
      <c r="C645" s="14">
        <v>641</v>
      </c>
      <c r="D645" s="5">
        <f t="shared" si="32"/>
        <v>0</v>
      </c>
      <c r="E645" s="61">
        <f t="shared" si="30"/>
        <v>0</v>
      </c>
      <c r="F645" s="5">
        <f t="shared" si="31"/>
        <v>0</v>
      </c>
    </row>
    <row r="646" spans="2:6" x14ac:dyDescent="0.25">
      <c r="B646" s="15"/>
      <c r="C646" s="14">
        <v>642</v>
      </c>
      <c r="D646" s="5">
        <f t="shared" si="32"/>
        <v>0</v>
      </c>
      <c r="E646" s="61">
        <f t="shared" ref="E646:E709" si="33">IF(D646&lt;101,D646,IF(D646&lt;2001,100,D646*5%))</f>
        <v>0</v>
      </c>
      <c r="F646" s="5">
        <f t="shared" ref="F646:F709" si="34">(D646-E646)*2.39%</f>
        <v>0</v>
      </c>
    </row>
    <row r="647" spans="2:6" x14ac:dyDescent="0.25">
      <c r="B647" s="15"/>
      <c r="C647" s="14">
        <v>643</v>
      </c>
      <c r="D647" s="5">
        <f t="shared" si="32"/>
        <v>0</v>
      </c>
      <c r="E647" s="61">
        <f t="shared" si="33"/>
        <v>0</v>
      </c>
      <c r="F647" s="5">
        <f t="shared" si="34"/>
        <v>0</v>
      </c>
    </row>
    <row r="648" spans="2:6" x14ac:dyDescent="0.25">
      <c r="B648" s="15"/>
      <c r="C648" s="14">
        <v>644</v>
      </c>
      <c r="D648" s="5">
        <f t="shared" si="32"/>
        <v>0</v>
      </c>
      <c r="E648" s="61">
        <f t="shared" si="33"/>
        <v>0</v>
      </c>
      <c r="F648" s="5">
        <f t="shared" si="34"/>
        <v>0</v>
      </c>
    </row>
    <row r="649" spans="2:6" x14ac:dyDescent="0.25">
      <c r="B649" s="15"/>
      <c r="C649" s="14">
        <v>645</v>
      </c>
      <c r="D649" s="5">
        <f t="shared" si="32"/>
        <v>0</v>
      </c>
      <c r="E649" s="61">
        <f t="shared" si="33"/>
        <v>0</v>
      </c>
      <c r="F649" s="5">
        <f t="shared" si="34"/>
        <v>0</v>
      </c>
    </row>
    <row r="650" spans="2:6" x14ac:dyDescent="0.25">
      <c r="B650" s="15"/>
      <c r="C650" s="14">
        <v>646</v>
      </c>
      <c r="D650" s="5">
        <f t="shared" si="32"/>
        <v>0</v>
      </c>
      <c r="E650" s="61">
        <f t="shared" si="33"/>
        <v>0</v>
      </c>
      <c r="F650" s="5">
        <f t="shared" si="34"/>
        <v>0</v>
      </c>
    </row>
    <row r="651" spans="2:6" x14ac:dyDescent="0.25">
      <c r="B651" s="15"/>
      <c r="C651" s="14">
        <v>647</v>
      </c>
      <c r="D651" s="5">
        <f t="shared" si="32"/>
        <v>0</v>
      </c>
      <c r="E651" s="61">
        <f t="shared" si="33"/>
        <v>0</v>
      </c>
      <c r="F651" s="5">
        <f t="shared" si="34"/>
        <v>0</v>
      </c>
    </row>
    <row r="652" spans="2:6" x14ac:dyDescent="0.25">
      <c r="B652" s="15"/>
      <c r="C652" s="14">
        <v>648</v>
      </c>
      <c r="D652" s="5">
        <f t="shared" si="32"/>
        <v>0</v>
      </c>
      <c r="E652" s="61">
        <f t="shared" si="33"/>
        <v>0</v>
      </c>
      <c r="F652" s="5">
        <f t="shared" si="34"/>
        <v>0</v>
      </c>
    </row>
    <row r="653" spans="2:6" x14ac:dyDescent="0.25">
      <c r="B653" s="15"/>
      <c r="C653" s="14">
        <v>649</v>
      </c>
      <c r="D653" s="5">
        <f t="shared" si="32"/>
        <v>0</v>
      </c>
      <c r="E653" s="61">
        <f t="shared" si="33"/>
        <v>0</v>
      </c>
      <c r="F653" s="5">
        <f t="shared" si="34"/>
        <v>0</v>
      </c>
    </row>
    <row r="654" spans="2:6" x14ac:dyDescent="0.25">
      <c r="B654" s="15"/>
      <c r="C654" s="14">
        <v>650</v>
      </c>
      <c r="D654" s="5">
        <f t="shared" si="32"/>
        <v>0</v>
      </c>
      <c r="E654" s="61">
        <f t="shared" si="33"/>
        <v>0</v>
      </c>
      <c r="F654" s="5">
        <f t="shared" si="34"/>
        <v>0</v>
      </c>
    </row>
    <row r="655" spans="2:6" x14ac:dyDescent="0.25">
      <c r="B655" s="15"/>
      <c r="C655" s="14">
        <v>651</v>
      </c>
      <c r="D655" s="5">
        <f t="shared" si="32"/>
        <v>0</v>
      </c>
      <c r="E655" s="61">
        <f t="shared" si="33"/>
        <v>0</v>
      </c>
      <c r="F655" s="5">
        <f t="shared" si="34"/>
        <v>0</v>
      </c>
    </row>
    <row r="656" spans="2:6" x14ac:dyDescent="0.25">
      <c r="B656" s="15"/>
      <c r="C656" s="14">
        <v>652</v>
      </c>
      <c r="D656" s="5">
        <f t="shared" si="32"/>
        <v>0</v>
      </c>
      <c r="E656" s="61">
        <f t="shared" si="33"/>
        <v>0</v>
      </c>
      <c r="F656" s="5">
        <f t="shared" si="34"/>
        <v>0</v>
      </c>
    </row>
    <row r="657" spans="2:6" x14ac:dyDescent="0.25">
      <c r="B657" s="15"/>
      <c r="C657" s="14">
        <v>653</v>
      </c>
      <c r="D657" s="5">
        <f t="shared" si="32"/>
        <v>0</v>
      </c>
      <c r="E657" s="61">
        <f t="shared" si="33"/>
        <v>0</v>
      </c>
      <c r="F657" s="5">
        <f t="shared" si="34"/>
        <v>0</v>
      </c>
    </row>
    <row r="658" spans="2:6" x14ac:dyDescent="0.25">
      <c r="B658" s="15"/>
      <c r="C658" s="14">
        <v>654</v>
      </c>
      <c r="D658" s="5">
        <f t="shared" si="32"/>
        <v>0</v>
      </c>
      <c r="E658" s="61">
        <f t="shared" si="33"/>
        <v>0</v>
      </c>
      <c r="F658" s="5">
        <f t="shared" si="34"/>
        <v>0</v>
      </c>
    </row>
    <row r="659" spans="2:6" x14ac:dyDescent="0.25">
      <c r="B659" s="15"/>
      <c r="C659" s="14">
        <v>655</v>
      </c>
      <c r="D659" s="5">
        <f t="shared" si="32"/>
        <v>0</v>
      </c>
      <c r="E659" s="61">
        <f t="shared" si="33"/>
        <v>0</v>
      </c>
      <c r="F659" s="5">
        <f t="shared" si="34"/>
        <v>0</v>
      </c>
    </row>
    <row r="660" spans="2:6" x14ac:dyDescent="0.25">
      <c r="B660" s="15"/>
      <c r="C660" s="14">
        <v>656</v>
      </c>
      <c r="D660" s="5">
        <f t="shared" si="32"/>
        <v>0</v>
      </c>
      <c r="E660" s="61">
        <f t="shared" si="33"/>
        <v>0</v>
      </c>
      <c r="F660" s="5">
        <f t="shared" si="34"/>
        <v>0</v>
      </c>
    </row>
    <row r="661" spans="2:6" x14ac:dyDescent="0.25">
      <c r="B661" s="15"/>
      <c r="C661" s="14">
        <v>657</v>
      </c>
      <c r="D661" s="5">
        <f t="shared" si="32"/>
        <v>0</v>
      </c>
      <c r="E661" s="61">
        <f t="shared" si="33"/>
        <v>0</v>
      </c>
      <c r="F661" s="5">
        <f t="shared" si="34"/>
        <v>0</v>
      </c>
    </row>
    <row r="662" spans="2:6" x14ac:dyDescent="0.25">
      <c r="B662" s="15"/>
      <c r="C662" s="14">
        <v>658</v>
      </c>
      <c r="D662" s="5">
        <f t="shared" si="32"/>
        <v>0</v>
      </c>
      <c r="E662" s="61">
        <f t="shared" si="33"/>
        <v>0</v>
      </c>
      <c r="F662" s="5">
        <f t="shared" si="34"/>
        <v>0</v>
      </c>
    </row>
    <row r="663" spans="2:6" x14ac:dyDescent="0.25">
      <c r="B663" s="15"/>
      <c r="C663" s="14">
        <v>659</v>
      </c>
      <c r="D663" s="5">
        <f t="shared" si="32"/>
        <v>0</v>
      </c>
      <c r="E663" s="61">
        <f t="shared" si="33"/>
        <v>0</v>
      </c>
      <c r="F663" s="5">
        <f t="shared" si="34"/>
        <v>0</v>
      </c>
    </row>
    <row r="664" spans="2:6" x14ac:dyDescent="0.25">
      <c r="B664" s="15"/>
      <c r="C664" s="14">
        <v>660</v>
      </c>
      <c r="D664" s="5">
        <f t="shared" si="32"/>
        <v>0</v>
      </c>
      <c r="E664" s="61">
        <f t="shared" si="33"/>
        <v>0</v>
      </c>
      <c r="F664" s="5">
        <f t="shared" si="34"/>
        <v>0</v>
      </c>
    </row>
    <row r="665" spans="2:6" x14ac:dyDescent="0.25">
      <c r="B665" s="15"/>
      <c r="C665" s="14">
        <v>661</v>
      </c>
      <c r="D665" s="5">
        <f t="shared" si="32"/>
        <v>0</v>
      </c>
      <c r="E665" s="61">
        <f t="shared" si="33"/>
        <v>0</v>
      </c>
      <c r="F665" s="5">
        <f t="shared" si="34"/>
        <v>0</v>
      </c>
    </row>
    <row r="666" spans="2:6" x14ac:dyDescent="0.25">
      <c r="B666" s="15"/>
      <c r="C666" s="14">
        <v>662</v>
      </c>
      <c r="D666" s="5">
        <f t="shared" si="32"/>
        <v>0</v>
      </c>
      <c r="E666" s="61">
        <f t="shared" si="33"/>
        <v>0</v>
      </c>
      <c r="F666" s="5">
        <f t="shared" si="34"/>
        <v>0</v>
      </c>
    </row>
    <row r="667" spans="2:6" x14ac:dyDescent="0.25">
      <c r="B667" s="15"/>
      <c r="C667" s="14">
        <v>663</v>
      </c>
      <c r="D667" s="5">
        <f t="shared" si="32"/>
        <v>0</v>
      </c>
      <c r="E667" s="61">
        <f t="shared" si="33"/>
        <v>0</v>
      </c>
      <c r="F667" s="5">
        <f t="shared" si="34"/>
        <v>0</v>
      </c>
    </row>
    <row r="668" spans="2:6" x14ac:dyDescent="0.25">
      <c r="B668" s="15"/>
      <c r="C668" s="14">
        <v>664</v>
      </c>
      <c r="D668" s="5">
        <f t="shared" si="32"/>
        <v>0</v>
      </c>
      <c r="E668" s="61">
        <f t="shared" si="33"/>
        <v>0</v>
      </c>
      <c r="F668" s="5">
        <f t="shared" si="34"/>
        <v>0</v>
      </c>
    </row>
    <row r="669" spans="2:6" x14ac:dyDescent="0.25">
      <c r="B669" s="15"/>
      <c r="C669" s="14">
        <v>665</v>
      </c>
      <c r="D669" s="5">
        <f t="shared" si="32"/>
        <v>0</v>
      </c>
      <c r="E669" s="61">
        <f t="shared" si="33"/>
        <v>0</v>
      </c>
      <c r="F669" s="5">
        <f t="shared" si="34"/>
        <v>0</v>
      </c>
    </row>
    <row r="670" spans="2:6" x14ac:dyDescent="0.25">
      <c r="B670" s="15"/>
      <c r="C670" s="14">
        <v>666</v>
      </c>
      <c r="D670" s="5">
        <f t="shared" si="32"/>
        <v>0</v>
      </c>
      <c r="E670" s="61">
        <f t="shared" si="33"/>
        <v>0</v>
      </c>
      <c r="F670" s="5">
        <f t="shared" si="34"/>
        <v>0</v>
      </c>
    </row>
    <row r="671" spans="2:6" x14ac:dyDescent="0.25">
      <c r="B671" s="15"/>
      <c r="C671" s="14">
        <v>667</v>
      </c>
      <c r="D671" s="5">
        <f t="shared" si="32"/>
        <v>0</v>
      </c>
      <c r="E671" s="61">
        <f t="shared" si="33"/>
        <v>0</v>
      </c>
      <c r="F671" s="5">
        <f t="shared" si="34"/>
        <v>0</v>
      </c>
    </row>
    <row r="672" spans="2:6" x14ac:dyDescent="0.25">
      <c r="B672" s="15"/>
      <c r="C672" s="14">
        <v>668</v>
      </c>
      <c r="D672" s="5">
        <f t="shared" si="32"/>
        <v>0</v>
      </c>
      <c r="E672" s="61">
        <f t="shared" si="33"/>
        <v>0</v>
      </c>
      <c r="F672" s="5">
        <f t="shared" si="34"/>
        <v>0</v>
      </c>
    </row>
    <row r="673" spans="2:6" x14ac:dyDescent="0.25">
      <c r="B673" s="15"/>
      <c r="C673" s="14">
        <v>669</v>
      </c>
      <c r="D673" s="5">
        <f t="shared" ref="D673:D736" si="35">(D672-E672)+F672</f>
        <v>0</v>
      </c>
      <c r="E673" s="61">
        <f t="shared" si="33"/>
        <v>0</v>
      </c>
      <c r="F673" s="5">
        <f t="shared" si="34"/>
        <v>0</v>
      </c>
    </row>
    <row r="674" spans="2:6" x14ac:dyDescent="0.25">
      <c r="B674" s="15"/>
      <c r="C674" s="14">
        <v>670</v>
      </c>
      <c r="D674" s="5">
        <f t="shared" si="35"/>
        <v>0</v>
      </c>
      <c r="E674" s="61">
        <f t="shared" si="33"/>
        <v>0</v>
      </c>
      <c r="F674" s="5">
        <f t="shared" si="34"/>
        <v>0</v>
      </c>
    </row>
    <row r="675" spans="2:6" x14ac:dyDescent="0.25">
      <c r="B675" s="15"/>
      <c r="C675" s="14">
        <v>671</v>
      </c>
      <c r="D675" s="5">
        <f t="shared" si="35"/>
        <v>0</v>
      </c>
      <c r="E675" s="61">
        <f t="shared" si="33"/>
        <v>0</v>
      </c>
      <c r="F675" s="5">
        <f t="shared" si="34"/>
        <v>0</v>
      </c>
    </row>
    <row r="676" spans="2:6" x14ac:dyDescent="0.25">
      <c r="B676" s="15"/>
      <c r="C676" s="14">
        <v>672</v>
      </c>
      <c r="D676" s="5">
        <f t="shared" si="35"/>
        <v>0</v>
      </c>
      <c r="E676" s="61">
        <f t="shared" si="33"/>
        <v>0</v>
      </c>
      <c r="F676" s="5">
        <f t="shared" si="34"/>
        <v>0</v>
      </c>
    </row>
    <row r="677" spans="2:6" x14ac:dyDescent="0.25">
      <c r="B677" s="15"/>
      <c r="C677" s="14">
        <v>673</v>
      </c>
      <c r="D677" s="5">
        <f t="shared" si="35"/>
        <v>0</v>
      </c>
      <c r="E677" s="61">
        <f t="shared" si="33"/>
        <v>0</v>
      </c>
      <c r="F677" s="5">
        <f t="shared" si="34"/>
        <v>0</v>
      </c>
    </row>
    <row r="678" spans="2:6" x14ac:dyDescent="0.25">
      <c r="B678" s="15"/>
      <c r="C678" s="14">
        <v>674</v>
      </c>
      <c r="D678" s="5">
        <f t="shared" si="35"/>
        <v>0</v>
      </c>
      <c r="E678" s="61">
        <f t="shared" si="33"/>
        <v>0</v>
      </c>
      <c r="F678" s="5">
        <f t="shared" si="34"/>
        <v>0</v>
      </c>
    </row>
    <row r="679" spans="2:6" x14ac:dyDescent="0.25">
      <c r="B679" s="15"/>
      <c r="C679" s="14">
        <v>675</v>
      </c>
      <c r="D679" s="5">
        <f t="shared" si="35"/>
        <v>0</v>
      </c>
      <c r="E679" s="61">
        <f t="shared" si="33"/>
        <v>0</v>
      </c>
      <c r="F679" s="5">
        <f t="shared" si="34"/>
        <v>0</v>
      </c>
    </row>
    <row r="680" spans="2:6" x14ac:dyDescent="0.25">
      <c r="B680" s="15"/>
      <c r="C680" s="14">
        <v>676</v>
      </c>
      <c r="D680" s="5">
        <f t="shared" si="35"/>
        <v>0</v>
      </c>
      <c r="E680" s="61">
        <f t="shared" si="33"/>
        <v>0</v>
      </c>
      <c r="F680" s="5">
        <f t="shared" si="34"/>
        <v>0</v>
      </c>
    </row>
    <row r="681" spans="2:6" x14ac:dyDescent="0.25">
      <c r="B681" s="15"/>
      <c r="C681" s="14">
        <v>677</v>
      </c>
      <c r="D681" s="5">
        <f t="shared" si="35"/>
        <v>0</v>
      </c>
      <c r="E681" s="61">
        <f t="shared" si="33"/>
        <v>0</v>
      </c>
      <c r="F681" s="5">
        <f t="shared" si="34"/>
        <v>0</v>
      </c>
    </row>
    <row r="682" spans="2:6" x14ac:dyDescent="0.25">
      <c r="B682" s="15"/>
      <c r="C682" s="14">
        <v>678</v>
      </c>
      <c r="D682" s="5">
        <f t="shared" si="35"/>
        <v>0</v>
      </c>
      <c r="E682" s="61">
        <f t="shared" si="33"/>
        <v>0</v>
      </c>
      <c r="F682" s="5">
        <f t="shared" si="34"/>
        <v>0</v>
      </c>
    </row>
    <row r="683" spans="2:6" x14ac:dyDescent="0.25">
      <c r="B683" s="15"/>
      <c r="C683" s="14">
        <v>679</v>
      </c>
      <c r="D683" s="5">
        <f t="shared" si="35"/>
        <v>0</v>
      </c>
      <c r="E683" s="61">
        <f t="shared" si="33"/>
        <v>0</v>
      </c>
      <c r="F683" s="5">
        <f t="shared" si="34"/>
        <v>0</v>
      </c>
    </row>
    <row r="684" spans="2:6" x14ac:dyDescent="0.25">
      <c r="B684" s="15"/>
      <c r="C684" s="14">
        <v>680</v>
      </c>
      <c r="D684" s="5">
        <f t="shared" si="35"/>
        <v>0</v>
      </c>
      <c r="E684" s="61">
        <f t="shared" si="33"/>
        <v>0</v>
      </c>
      <c r="F684" s="5">
        <f t="shared" si="34"/>
        <v>0</v>
      </c>
    </row>
    <row r="685" spans="2:6" x14ac:dyDescent="0.25">
      <c r="B685" s="15"/>
      <c r="C685" s="14">
        <v>681</v>
      </c>
      <c r="D685" s="5">
        <f t="shared" si="35"/>
        <v>0</v>
      </c>
      <c r="E685" s="61">
        <f t="shared" si="33"/>
        <v>0</v>
      </c>
      <c r="F685" s="5">
        <f t="shared" si="34"/>
        <v>0</v>
      </c>
    </row>
    <row r="686" spans="2:6" x14ac:dyDescent="0.25">
      <c r="B686" s="15"/>
      <c r="C686" s="14">
        <v>682</v>
      </c>
      <c r="D686" s="5">
        <f t="shared" si="35"/>
        <v>0</v>
      </c>
      <c r="E686" s="61">
        <f t="shared" si="33"/>
        <v>0</v>
      </c>
      <c r="F686" s="5">
        <f t="shared" si="34"/>
        <v>0</v>
      </c>
    </row>
    <row r="687" spans="2:6" x14ac:dyDescent="0.25">
      <c r="B687" s="15"/>
      <c r="C687" s="14">
        <v>683</v>
      </c>
      <c r="D687" s="5">
        <f t="shared" si="35"/>
        <v>0</v>
      </c>
      <c r="E687" s="61">
        <f t="shared" si="33"/>
        <v>0</v>
      </c>
      <c r="F687" s="5">
        <f t="shared" si="34"/>
        <v>0</v>
      </c>
    </row>
    <row r="688" spans="2:6" x14ac:dyDescent="0.25">
      <c r="B688" s="15"/>
      <c r="C688" s="14">
        <v>684</v>
      </c>
      <c r="D688" s="5">
        <f t="shared" si="35"/>
        <v>0</v>
      </c>
      <c r="E688" s="61">
        <f t="shared" si="33"/>
        <v>0</v>
      </c>
      <c r="F688" s="5">
        <f t="shared" si="34"/>
        <v>0</v>
      </c>
    </row>
    <row r="689" spans="2:6" x14ac:dyDescent="0.25">
      <c r="B689" s="15"/>
      <c r="C689" s="14">
        <v>685</v>
      </c>
      <c r="D689" s="5">
        <f t="shared" si="35"/>
        <v>0</v>
      </c>
      <c r="E689" s="61">
        <f t="shared" si="33"/>
        <v>0</v>
      </c>
      <c r="F689" s="5">
        <f t="shared" si="34"/>
        <v>0</v>
      </c>
    </row>
    <row r="690" spans="2:6" x14ac:dyDescent="0.25">
      <c r="B690" s="15"/>
      <c r="C690" s="14">
        <v>686</v>
      </c>
      <c r="D690" s="5">
        <f t="shared" si="35"/>
        <v>0</v>
      </c>
      <c r="E690" s="61">
        <f t="shared" si="33"/>
        <v>0</v>
      </c>
      <c r="F690" s="5">
        <f t="shared" si="34"/>
        <v>0</v>
      </c>
    </row>
    <row r="691" spans="2:6" x14ac:dyDescent="0.25">
      <c r="B691" s="15"/>
      <c r="C691" s="14">
        <v>687</v>
      </c>
      <c r="D691" s="5">
        <f t="shared" si="35"/>
        <v>0</v>
      </c>
      <c r="E691" s="61">
        <f t="shared" si="33"/>
        <v>0</v>
      </c>
      <c r="F691" s="5">
        <f t="shared" si="34"/>
        <v>0</v>
      </c>
    </row>
    <row r="692" spans="2:6" x14ac:dyDescent="0.25">
      <c r="B692" s="15"/>
      <c r="C692" s="14">
        <v>688</v>
      </c>
      <c r="D692" s="5">
        <f t="shared" si="35"/>
        <v>0</v>
      </c>
      <c r="E692" s="61">
        <f t="shared" si="33"/>
        <v>0</v>
      </c>
      <c r="F692" s="5">
        <f t="shared" si="34"/>
        <v>0</v>
      </c>
    </row>
    <row r="693" spans="2:6" x14ac:dyDescent="0.25">
      <c r="B693" s="15"/>
      <c r="C693" s="14">
        <v>689</v>
      </c>
      <c r="D693" s="5">
        <f t="shared" si="35"/>
        <v>0</v>
      </c>
      <c r="E693" s="61">
        <f t="shared" si="33"/>
        <v>0</v>
      </c>
      <c r="F693" s="5">
        <f t="shared" si="34"/>
        <v>0</v>
      </c>
    </row>
    <row r="694" spans="2:6" x14ac:dyDescent="0.25">
      <c r="B694" s="15"/>
      <c r="C694" s="14">
        <v>690</v>
      </c>
      <c r="D694" s="5">
        <f t="shared" si="35"/>
        <v>0</v>
      </c>
      <c r="E694" s="61">
        <f t="shared" si="33"/>
        <v>0</v>
      </c>
      <c r="F694" s="5">
        <f t="shared" si="34"/>
        <v>0</v>
      </c>
    </row>
    <row r="695" spans="2:6" x14ac:dyDescent="0.25">
      <c r="B695" s="15"/>
      <c r="C695" s="14">
        <v>691</v>
      </c>
      <c r="D695" s="5">
        <f t="shared" si="35"/>
        <v>0</v>
      </c>
      <c r="E695" s="61">
        <f t="shared" si="33"/>
        <v>0</v>
      </c>
      <c r="F695" s="5">
        <f t="shared" si="34"/>
        <v>0</v>
      </c>
    </row>
    <row r="696" spans="2:6" x14ac:dyDescent="0.25">
      <c r="B696" s="15"/>
      <c r="C696" s="14">
        <v>692</v>
      </c>
      <c r="D696" s="5">
        <f t="shared" si="35"/>
        <v>0</v>
      </c>
      <c r="E696" s="61">
        <f t="shared" si="33"/>
        <v>0</v>
      </c>
      <c r="F696" s="5">
        <f t="shared" si="34"/>
        <v>0</v>
      </c>
    </row>
    <row r="697" spans="2:6" x14ac:dyDescent="0.25">
      <c r="B697" s="15"/>
      <c r="C697" s="14">
        <v>693</v>
      </c>
      <c r="D697" s="5">
        <f t="shared" si="35"/>
        <v>0</v>
      </c>
      <c r="E697" s="61">
        <f t="shared" si="33"/>
        <v>0</v>
      </c>
      <c r="F697" s="5">
        <f t="shared" si="34"/>
        <v>0</v>
      </c>
    </row>
    <row r="698" spans="2:6" x14ac:dyDescent="0.25">
      <c r="B698" s="15"/>
      <c r="C698" s="14">
        <v>694</v>
      </c>
      <c r="D698" s="5">
        <f t="shared" si="35"/>
        <v>0</v>
      </c>
      <c r="E698" s="61">
        <f t="shared" si="33"/>
        <v>0</v>
      </c>
      <c r="F698" s="5">
        <f t="shared" si="34"/>
        <v>0</v>
      </c>
    </row>
    <row r="699" spans="2:6" x14ac:dyDescent="0.25">
      <c r="B699" s="15"/>
      <c r="C699" s="14">
        <v>695</v>
      </c>
      <c r="D699" s="5">
        <f t="shared" si="35"/>
        <v>0</v>
      </c>
      <c r="E699" s="61">
        <f t="shared" si="33"/>
        <v>0</v>
      </c>
      <c r="F699" s="5">
        <f t="shared" si="34"/>
        <v>0</v>
      </c>
    </row>
    <row r="700" spans="2:6" x14ac:dyDescent="0.25">
      <c r="B700" s="15"/>
      <c r="C700" s="14">
        <v>696</v>
      </c>
      <c r="D700" s="5">
        <f t="shared" si="35"/>
        <v>0</v>
      </c>
      <c r="E700" s="61">
        <f t="shared" si="33"/>
        <v>0</v>
      </c>
      <c r="F700" s="5">
        <f t="shared" si="34"/>
        <v>0</v>
      </c>
    </row>
    <row r="701" spans="2:6" x14ac:dyDescent="0.25">
      <c r="B701" s="15"/>
      <c r="C701" s="14">
        <v>697</v>
      </c>
      <c r="D701" s="5">
        <f t="shared" si="35"/>
        <v>0</v>
      </c>
      <c r="E701" s="61">
        <f t="shared" si="33"/>
        <v>0</v>
      </c>
      <c r="F701" s="5">
        <f t="shared" si="34"/>
        <v>0</v>
      </c>
    </row>
    <row r="702" spans="2:6" x14ac:dyDescent="0.25">
      <c r="B702" s="15"/>
      <c r="C702" s="14">
        <v>698</v>
      </c>
      <c r="D702" s="5">
        <f t="shared" si="35"/>
        <v>0</v>
      </c>
      <c r="E702" s="61">
        <f t="shared" si="33"/>
        <v>0</v>
      </c>
      <c r="F702" s="5">
        <f t="shared" si="34"/>
        <v>0</v>
      </c>
    </row>
    <row r="703" spans="2:6" x14ac:dyDescent="0.25">
      <c r="B703" s="15"/>
      <c r="C703" s="14">
        <v>699</v>
      </c>
      <c r="D703" s="5">
        <f t="shared" si="35"/>
        <v>0</v>
      </c>
      <c r="E703" s="61">
        <f t="shared" si="33"/>
        <v>0</v>
      </c>
      <c r="F703" s="5">
        <f t="shared" si="34"/>
        <v>0</v>
      </c>
    </row>
    <row r="704" spans="2:6" x14ac:dyDescent="0.25">
      <c r="B704" s="15"/>
      <c r="C704" s="14">
        <v>700</v>
      </c>
      <c r="D704" s="5">
        <f t="shared" si="35"/>
        <v>0</v>
      </c>
      <c r="E704" s="61">
        <f t="shared" si="33"/>
        <v>0</v>
      </c>
      <c r="F704" s="5">
        <f t="shared" si="34"/>
        <v>0</v>
      </c>
    </row>
    <row r="705" spans="2:6" x14ac:dyDescent="0.25">
      <c r="B705" s="15"/>
      <c r="C705" s="14">
        <v>701</v>
      </c>
      <c r="D705" s="5">
        <f t="shared" si="35"/>
        <v>0</v>
      </c>
      <c r="E705" s="61">
        <f t="shared" si="33"/>
        <v>0</v>
      </c>
      <c r="F705" s="5">
        <f t="shared" si="34"/>
        <v>0</v>
      </c>
    </row>
    <row r="706" spans="2:6" x14ac:dyDescent="0.25">
      <c r="B706" s="15"/>
      <c r="C706" s="14">
        <v>702</v>
      </c>
      <c r="D706" s="5">
        <f t="shared" si="35"/>
        <v>0</v>
      </c>
      <c r="E706" s="61">
        <f t="shared" si="33"/>
        <v>0</v>
      </c>
      <c r="F706" s="5">
        <f t="shared" si="34"/>
        <v>0</v>
      </c>
    </row>
    <row r="707" spans="2:6" x14ac:dyDescent="0.25">
      <c r="B707" s="15"/>
      <c r="C707" s="14">
        <v>703</v>
      </c>
      <c r="D707" s="5">
        <f t="shared" si="35"/>
        <v>0</v>
      </c>
      <c r="E707" s="61">
        <f t="shared" si="33"/>
        <v>0</v>
      </c>
      <c r="F707" s="5">
        <f t="shared" si="34"/>
        <v>0</v>
      </c>
    </row>
    <row r="708" spans="2:6" x14ac:dyDescent="0.25">
      <c r="B708" s="15"/>
      <c r="C708" s="14">
        <v>704</v>
      </c>
      <c r="D708" s="5">
        <f t="shared" si="35"/>
        <v>0</v>
      </c>
      <c r="E708" s="61">
        <f t="shared" si="33"/>
        <v>0</v>
      </c>
      <c r="F708" s="5">
        <f t="shared" si="34"/>
        <v>0</v>
      </c>
    </row>
    <row r="709" spans="2:6" x14ac:dyDescent="0.25">
      <c r="B709" s="15"/>
      <c r="C709" s="14">
        <v>705</v>
      </c>
      <c r="D709" s="5">
        <f t="shared" si="35"/>
        <v>0</v>
      </c>
      <c r="E709" s="61">
        <f t="shared" si="33"/>
        <v>0</v>
      </c>
      <c r="F709" s="5">
        <f t="shared" si="34"/>
        <v>0</v>
      </c>
    </row>
    <row r="710" spans="2:6" x14ac:dyDescent="0.25">
      <c r="B710" s="15"/>
      <c r="C710" s="14">
        <v>706</v>
      </c>
      <c r="D710" s="5">
        <f t="shared" si="35"/>
        <v>0</v>
      </c>
      <c r="E710" s="61">
        <f t="shared" ref="E710:E773" si="36">IF(D710&lt;101,D710,IF(D710&lt;2001,100,D710*5%))</f>
        <v>0</v>
      </c>
      <c r="F710" s="5">
        <f t="shared" ref="F710:F773" si="37">(D710-E710)*2.39%</f>
        <v>0</v>
      </c>
    </row>
    <row r="711" spans="2:6" x14ac:dyDescent="0.25">
      <c r="B711" s="15"/>
      <c r="C711" s="14">
        <v>707</v>
      </c>
      <c r="D711" s="5">
        <f t="shared" si="35"/>
        <v>0</v>
      </c>
      <c r="E711" s="61">
        <f t="shared" si="36"/>
        <v>0</v>
      </c>
      <c r="F711" s="5">
        <f t="shared" si="37"/>
        <v>0</v>
      </c>
    </row>
    <row r="712" spans="2:6" x14ac:dyDescent="0.25">
      <c r="B712" s="15"/>
      <c r="C712" s="14">
        <v>708</v>
      </c>
      <c r="D712" s="5">
        <f t="shared" si="35"/>
        <v>0</v>
      </c>
      <c r="E712" s="61">
        <f t="shared" si="36"/>
        <v>0</v>
      </c>
      <c r="F712" s="5">
        <f t="shared" si="37"/>
        <v>0</v>
      </c>
    </row>
    <row r="713" spans="2:6" x14ac:dyDescent="0.25">
      <c r="B713" s="15"/>
      <c r="C713" s="14">
        <v>709</v>
      </c>
      <c r="D713" s="5">
        <f t="shared" si="35"/>
        <v>0</v>
      </c>
      <c r="E713" s="61">
        <f t="shared" si="36"/>
        <v>0</v>
      </c>
      <c r="F713" s="5">
        <f t="shared" si="37"/>
        <v>0</v>
      </c>
    </row>
    <row r="714" spans="2:6" x14ac:dyDescent="0.25">
      <c r="B714" s="15"/>
      <c r="C714" s="14">
        <v>710</v>
      </c>
      <c r="D714" s="5">
        <f t="shared" si="35"/>
        <v>0</v>
      </c>
      <c r="E714" s="61">
        <f t="shared" si="36"/>
        <v>0</v>
      </c>
      <c r="F714" s="5">
        <f t="shared" si="37"/>
        <v>0</v>
      </c>
    </row>
    <row r="715" spans="2:6" x14ac:dyDescent="0.25">
      <c r="B715" s="15"/>
      <c r="C715" s="14">
        <v>711</v>
      </c>
      <c r="D715" s="5">
        <f t="shared" si="35"/>
        <v>0</v>
      </c>
      <c r="E715" s="61">
        <f t="shared" si="36"/>
        <v>0</v>
      </c>
      <c r="F715" s="5">
        <f t="shared" si="37"/>
        <v>0</v>
      </c>
    </row>
    <row r="716" spans="2:6" x14ac:dyDescent="0.25">
      <c r="B716" s="15"/>
      <c r="C716" s="14">
        <v>712</v>
      </c>
      <c r="D716" s="5">
        <f t="shared" si="35"/>
        <v>0</v>
      </c>
      <c r="E716" s="61">
        <f t="shared" si="36"/>
        <v>0</v>
      </c>
      <c r="F716" s="5">
        <f t="shared" si="37"/>
        <v>0</v>
      </c>
    </row>
    <row r="717" spans="2:6" x14ac:dyDescent="0.25">
      <c r="B717" s="15"/>
      <c r="C717" s="14">
        <v>713</v>
      </c>
      <c r="D717" s="5">
        <f t="shared" si="35"/>
        <v>0</v>
      </c>
      <c r="E717" s="61">
        <f t="shared" si="36"/>
        <v>0</v>
      </c>
      <c r="F717" s="5">
        <f t="shared" si="37"/>
        <v>0</v>
      </c>
    </row>
    <row r="718" spans="2:6" x14ac:dyDescent="0.25">
      <c r="B718" s="15"/>
      <c r="C718" s="14">
        <v>714</v>
      </c>
      <c r="D718" s="5">
        <f t="shared" si="35"/>
        <v>0</v>
      </c>
      <c r="E718" s="61">
        <f t="shared" si="36"/>
        <v>0</v>
      </c>
      <c r="F718" s="5">
        <f t="shared" si="37"/>
        <v>0</v>
      </c>
    </row>
    <row r="719" spans="2:6" x14ac:dyDescent="0.25">
      <c r="B719" s="15"/>
      <c r="C719" s="14">
        <v>715</v>
      </c>
      <c r="D719" s="5">
        <f t="shared" si="35"/>
        <v>0</v>
      </c>
      <c r="E719" s="61">
        <f t="shared" si="36"/>
        <v>0</v>
      </c>
      <c r="F719" s="5">
        <f t="shared" si="37"/>
        <v>0</v>
      </c>
    </row>
    <row r="720" spans="2:6" x14ac:dyDescent="0.25">
      <c r="B720" s="15"/>
      <c r="C720" s="14">
        <v>716</v>
      </c>
      <c r="D720" s="5">
        <f t="shared" si="35"/>
        <v>0</v>
      </c>
      <c r="E720" s="61">
        <f t="shared" si="36"/>
        <v>0</v>
      </c>
      <c r="F720" s="5">
        <f t="shared" si="37"/>
        <v>0</v>
      </c>
    </row>
    <row r="721" spans="2:6" x14ac:dyDescent="0.25">
      <c r="B721" s="15"/>
      <c r="C721" s="14">
        <v>717</v>
      </c>
      <c r="D721" s="5">
        <f t="shared" si="35"/>
        <v>0</v>
      </c>
      <c r="E721" s="61">
        <f t="shared" si="36"/>
        <v>0</v>
      </c>
      <c r="F721" s="5">
        <f t="shared" si="37"/>
        <v>0</v>
      </c>
    </row>
    <row r="722" spans="2:6" x14ac:dyDescent="0.25">
      <c r="B722" s="15"/>
      <c r="C722" s="14">
        <v>718</v>
      </c>
      <c r="D722" s="5">
        <f t="shared" si="35"/>
        <v>0</v>
      </c>
      <c r="E722" s="61">
        <f t="shared" si="36"/>
        <v>0</v>
      </c>
      <c r="F722" s="5">
        <f t="shared" si="37"/>
        <v>0</v>
      </c>
    </row>
    <row r="723" spans="2:6" x14ac:dyDescent="0.25">
      <c r="B723" s="15"/>
      <c r="C723" s="14">
        <v>719</v>
      </c>
      <c r="D723" s="5">
        <f t="shared" si="35"/>
        <v>0</v>
      </c>
      <c r="E723" s="61">
        <f t="shared" si="36"/>
        <v>0</v>
      </c>
      <c r="F723" s="5">
        <f t="shared" si="37"/>
        <v>0</v>
      </c>
    </row>
    <row r="724" spans="2:6" x14ac:dyDescent="0.25">
      <c r="B724" s="15"/>
      <c r="C724" s="14">
        <v>720</v>
      </c>
      <c r="D724" s="5">
        <f t="shared" si="35"/>
        <v>0</v>
      </c>
      <c r="E724" s="61">
        <f t="shared" si="36"/>
        <v>0</v>
      </c>
      <c r="F724" s="5">
        <f t="shared" si="37"/>
        <v>0</v>
      </c>
    </row>
    <row r="725" spans="2:6" x14ac:dyDescent="0.25">
      <c r="B725" s="15"/>
      <c r="C725" s="14">
        <v>721</v>
      </c>
      <c r="D725" s="5">
        <f t="shared" si="35"/>
        <v>0</v>
      </c>
      <c r="E725" s="61">
        <f t="shared" si="36"/>
        <v>0</v>
      </c>
      <c r="F725" s="5">
        <f t="shared" si="37"/>
        <v>0</v>
      </c>
    </row>
    <row r="726" spans="2:6" x14ac:dyDescent="0.25">
      <c r="B726" s="15"/>
      <c r="C726" s="14">
        <v>722</v>
      </c>
      <c r="D726" s="5">
        <f t="shared" si="35"/>
        <v>0</v>
      </c>
      <c r="E726" s="61">
        <f t="shared" si="36"/>
        <v>0</v>
      </c>
      <c r="F726" s="5">
        <f t="shared" si="37"/>
        <v>0</v>
      </c>
    </row>
    <row r="727" spans="2:6" x14ac:dyDescent="0.25">
      <c r="B727" s="15"/>
      <c r="C727" s="14">
        <v>723</v>
      </c>
      <c r="D727" s="5">
        <f t="shared" si="35"/>
        <v>0</v>
      </c>
      <c r="E727" s="61">
        <f t="shared" si="36"/>
        <v>0</v>
      </c>
      <c r="F727" s="5">
        <f t="shared" si="37"/>
        <v>0</v>
      </c>
    </row>
    <row r="728" spans="2:6" x14ac:dyDescent="0.25">
      <c r="B728" s="15"/>
      <c r="C728" s="14">
        <v>724</v>
      </c>
      <c r="D728" s="5">
        <f t="shared" si="35"/>
        <v>0</v>
      </c>
      <c r="E728" s="61">
        <f t="shared" si="36"/>
        <v>0</v>
      </c>
      <c r="F728" s="5">
        <f t="shared" si="37"/>
        <v>0</v>
      </c>
    </row>
    <row r="729" spans="2:6" x14ac:dyDescent="0.25">
      <c r="B729" s="15"/>
      <c r="C729" s="14">
        <v>725</v>
      </c>
      <c r="D729" s="5">
        <f t="shared" si="35"/>
        <v>0</v>
      </c>
      <c r="E729" s="61">
        <f t="shared" si="36"/>
        <v>0</v>
      </c>
      <c r="F729" s="5">
        <f t="shared" si="37"/>
        <v>0</v>
      </c>
    </row>
    <row r="730" spans="2:6" x14ac:dyDescent="0.25">
      <c r="B730" s="15"/>
      <c r="C730" s="14">
        <v>726</v>
      </c>
      <c r="D730" s="5">
        <f t="shared" si="35"/>
        <v>0</v>
      </c>
      <c r="E730" s="61">
        <f t="shared" si="36"/>
        <v>0</v>
      </c>
      <c r="F730" s="5">
        <f t="shared" si="37"/>
        <v>0</v>
      </c>
    </row>
    <row r="731" spans="2:6" x14ac:dyDescent="0.25">
      <c r="B731" s="15"/>
      <c r="C731" s="14">
        <v>727</v>
      </c>
      <c r="D731" s="5">
        <f t="shared" si="35"/>
        <v>0</v>
      </c>
      <c r="E731" s="61">
        <f t="shared" si="36"/>
        <v>0</v>
      </c>
      <c r="F731" s="5">
        <f t="shared" si="37"/>
        <v>0</v>
      </c>
    </row>
    <row r="732" spans="2:6" x14ac:dyDescent="0.25">
      <c r="B732" s="15"/>
      <c r="C732" s="14">
        <v>728</v>
      </c>
      <c r="D732" s="5">
        <f t="shared" si="35"/>
        <v>0</v>
      </c>
      <c r="E732" s="61">
        <f t="shared" si="36"/>
        <v>0</v>
      </c>
      <c r="F732" s="5">
        <f t="shared" si="37"/>
        <v>0</v>
      </c>
    </row>
    <row r="733" spans="2:6" x14ac:dyDescent="0.25">
      <c r="B733" s="15"/>
      <c r="C733" s="14">
        <v>729</v>
      </c>
      <c r="D733" s="5">
        <f t="shared" si="35"/>
        <v>0</v>
      </c>
      <c r="E733" s="61">
        <f t="shared" si="36"/>
        <v>0</v>
      </c>
      <c r="F733" s="5">
        <f t="shared" si="37"/>
        <v>0</v>
      </c>
    </row>
    <row r="734" spans="2:6" x14ac:dyDescent="0.25">
      <c r="B734" s="15"/>
      <c r="C734" s="14">
        <v>730</v>
      </c>
      <c r="D734" s="5">
        <f t="shared" si="35"/>
        <v>0</v>
      </c>
      <c r="E734" s="61">
        <f t="shared" si="36"/>
        <v>0</v>
      </c>
      <c r="F734" s="5">
        <f t="shared" si="37"/>
        <v>0</v>
      </c>
    </row>
    <row r="735" spans="2:6" x14ac:dyDescent="0.25">
      <c r="B735" s="15"/>
      <c r="C735" s="14">
        <v>731</v>
      </c>
      <c r="D735" s="5">
        <f t="shared" si="35"/>
        <v>0</v>
      </c>
      <c r="E735" s="61">
        <f t="shared" si="36"/>
        <v>0</v>
      </c>
      <c r="F735" s="5">
        <f t="shared" si="37"/>
        <v>0</v>
      </c>
    </row>
    <row r="736" spans="2:6" x14ac:dyDescent="0.25">
      <c r="B736" s="15"/>
      <c r="C736" s="14">
        <v>732</v>
      </c>
      <c r="D736" s="5">
        <f t="shared" si="35"/>
        <v>0</v>
      </c>
      <c r="E736" s="61">
        <f t="shared" si="36"/>
        <v>0</v>
      </c>
      <c r="F736" s="5">
        <f t="shared" si="37"/>
        <v>0</v>
      </c>
    </row>
    <row r="737" spans="2:6" x14ac:dyDescent="0.25">
      <c r="B737" s="15"/>
      <c r="C737" s="14">
        <v>733</v>
      </c>
      <c r="D737" s="5">
        <f t="shared" ref="D737:D800" si="38">(D736-E736)+F736</f>
        <v>0</v>
      </c>
      <c r="E737" s="61">
        <f t="shared" si="36"/>
        <v>0</v>
      </c>
      <c r="F737" s="5">
        <f t="shared" si="37"/>
        <v>0</v>
      </c>
    </row>
    <row r="738" spans="2:6" x14ac:dyDescent="0.25">
      <c r="B738" s="15"/>
      <c r="C738" s="14">
        <v>734</v>
      </c>
      <c r="D738" s="5">
        <f t="shared" si="38"/>
        <v>0</v>
      </c>
      <c r="E738" s="61">
        <f t="shared" si="36"/>
        <v>0</v>
      </c>
      <c r="F738" s="5">
        <f t="shared" si="37"/>
        <v>0</v>
      </c>
    </row>
    <row r="739" spans="2:6" x14ac:dyDescent="0.25">
      <c r="B739" s="15"/>
      <c r="C739" s="14">
        <v>735</v>
      </c>
      <c r="D739" s="5">
        <f t="shared" si="38"/>
        <v>0</v>
      </c>
      <c r="E739" s="61">
        <f t="shared" si="36"/>
        <v>0</v>
      </c>
      <c r="F739" s="5">
        <f t="shared" si="37"/>
        <v>0</v>
      </c>
    </row>
    <row r="740" spans="2:6" x14ac:dyDescent="0.25">
      <c r="B740" s="15"/>
      <c r="C740" s="14">
        <v>736</v>
      </c>
      <c r="D740" s="5">
        <f t="shared" si="38"/>
        <v>0</v>
      </c>
      <c r="E740" s="61">
        <f t="shared" si="36"/>
        <v>0</v>
      </c>
      <c r="F740" s="5">
        <f t="shared" si="37"/>
        <v>0</v>
      </c>
    </row>
    <row r="741" spans="2:6" x14ac:dyDescent="0.25">
      <c r="B741" s="15"/>
      <c r="C741" s="14">
        <v>737</v>
      </c>
      <c r="D741" s="5">
        <f t="shared" si="38"/>
        <v>0</v>
      </c>
      <c r="E741" s="61">
        <f t="shared" si="36"/>
        <v>0</v>
      </c>
      <c r="F741" s="5">
        <f t="shared" si="37"/>
        <v>0</v>
      </c>
    </row>
    <row r="742" spans="2:6" x14ac:dyDescent="0.25">
      <c r="B742" s="15"/>
      <c r="C742" s="14">
        <v>738</v>
      </c>
      <c r="D742" s="5">
        <f t="shared" si="38"/>
        <v>0</v>
      </c>
      <c r="E742" s="61">
        <f t="shared" si="36"/>
        <v>0</v>
      </c>
      <c r="F742" s="5">
        <f t="shared" si="37"/>
        <v>0</v>
      </c>
    </row>
    <row r="743" spans="2:6" x14ac:dyDescent="0.25">
      <c r="B743" s="15"/>
      <c r="C743" s="14">
        <v>739</v>
      </c>
      <c r="D743" s="5">
        <f t="shared" si="38"/>
        <v>0</v>
      </c>
      <c r="E743" s="61">
        <f t="shared" si="36"/>
        <v>0</v>
      </c>
      <c r="F743" s="5">
        <f t="shared" si="37"/>
        <v>0</v>
      </c>
    </row>
    <row r="744" spans="2:6" x14ac:dyDescent="0.25">
      <c r="B744" s="15"/>
      <c r="C744" s="14">
        <v>740</v>
      </c>
      <c r="D744" s="5">
        <f t="shared" si="38"/>
        <v>0</v>
      </c>
      <c r="E744" s="61">
        <f t="shared" si="36"/>
        <v>0</v>
      </c>
      <c r="F744" s="5">
        <f t="shared" si="37"/>
        <v>0</v>
      </c>
    </row>
    <row r="745" spans="2:6" x14ac:dyDescent="0.25">
      <c r="B745" s="15"/>
      <c r="C745" s="14">
        <v>741</v>
      </c>
      <c r="D745" s="5">
        <f t="shared" si="38"/>
        <v>0</v>
      </c>
      <c r="E745" s="61">
        <f t="shared" si="36"/>
        <v>0</v>
      </c>
      <c r="F745" s="5">
        <f t="shared" si="37"/>
        <v>0</v>
      </c>
    </row>
    <row r="746" spans="2:6" x14ac:dyDescent="0.25">
      <c r="B746" s="15"/>
      <c r="C746" s="14">
        <v>742</v>
      </c>
      <c r="D746" s="5">
        <f t="shared" si="38"/>
        <v>0</v>
      </c>
      <c r="E746" s="61">
        <f t="shared" si="36"/>
        <v>0</v>
      </c>
      <c r="F746" s="5">
        <f t="shared" si="37"/>
        <v>0</v>
      </c>
    </row>
    <row r="747" spans="2:6" x14ac:dyDescent="0.25">
      <c r="B747" s="15"/>
      <c r="C747" s="14">
        <v>743</v>
      </c>
      <c r="D747" s="5">
        <f t="shared" si="38"/>
        <v>0</v>
      </c>
      <c r="E747" s="61">
        <f t="shared" si="36"/>
        <v>0</v>
      </c>
      <c r="F747" s="5">
        <f t="shared" si="37"/>
        <v>0</v>
      </c>
    </row>
    <row r="748" spans="2:6" x14ac:dyDescent="0.25">
      <c r="B748" s="15"/>
      <c r="C748" s="14">
        <v>744</v>
      </c>
      <c r="D748" s="5">
        <f t="shared" si="38"/>
        <v>0</v>
      </c>
      <c r="E748" s="61">
        <f t="shared" si="36"/>
        <v>0</v>
      </c>
      <c r="F748" s="5">
        <f t="shared" si="37"/>
        <v>0</v>
      </c>
    </row>
    <row r="749" spans="2:6" x14ac:dyDescent="0.25">
      <c r="B749" s="15"/>
      <c r="C749" s="14">
        <v>745</v>
      </c>
      <c r="D749" s="5">
        <f t="shared" si="38"/>
        <v>0</v>
      </c>
      <c r="E749" s="61">
        <f t="shared" si="36"/>
        <v>0</v>
      </c>
      <c r="F749" s="5">
        <f t="shared" si="37"/>
        <v>0</v>
      </c>
    </row>
    <row r="750" spans="2:6" x14ac:dyDescent="0.25">
      <c r="B750" s="15"/>
      <c r="C750" s="14">
        <v>746</v>
      </c>
      <c r="D750" s="5">
        <f t="shared" si="38"/>
        <v>0</v>
      </c>
      <c r="E750" s="61">
        <f t="shared" si="36"/>
        <v>0</v>
      </c>
      <c r="F750" s="5">
        <f t="shared" si="37"/>
        <v>0</v>
      </c>
    </row>
    <row r="751" spans="2:6" x14ac:dyDescent="0.25">
      <c r="B751" s="15"/>
      <c r="C751" s="14">
        <v>747</v>
      </c>
      <c r="D751" s="5">
        <f t="shared" si="38"/>
        <v>0</v>
      </c>
      <c r="E751" s="61">
        <f t="shared" si="36"/>
        <v>0</v>
      </c>
      <c r="F751" s="5">
        <f t="shared" si="37"/>
        <v>0</v>
      </c>
    </row>
    <row r="752" spans="2:6" x14ac:dyDescent="0.25">
      <c r="B752" s="15"/>
      <c r="C752" s="14">
        <v>748</v>
      </c>
      <c r="D752" s="5">
        <f t="shared" si="38"/>
        <v>0</v>
      </c>
      <c r="E752" s="61">
        <f t="shared" si="36"/>
        <v>0</v>
      </c>
      <c r="F752" s="5">
        <f t="shared" si="37"/>
        <v>0</v>
      </c>
    </row>
    <row r="753" spans="2:6" x14ac:dyDescent="0.25">
      <c r="B753" s="15"/>
      <c r="C753" s="14">
        <v>749</v>
      </c>
      <c r="D753" s="5">
        <f t="shared" si="38"/>
        <v>0</v>
      </c>
      <c r="E753" s="61">
        <f t="shared" si="36"/>
        <v>0</v>
      </c>
      <c r="F753" s="5">
        <f t="shared" si="37"/>
        <v>0</v>
      </c>
    </row>
    <row r="754" spans="2:6" x14ac:dyDescent="0.25">
      <c r="B754" s="15"/>
      <c r="C754" s="14">
        <v>750</v>
      </c>
      <c r="D754" s="5">
        <f t="shared" si="38"/>
        <v>0</v>
      </c>
      <c r="E754" s="61">
        <f t="shared" si="36"/>
        <v>0</v>
      </c>
      <c r="F754" s="5">
        <f t="shared" si="37"/>
        <v>0</v>
      </c>
    </row>
    <row r="755" spans="2:6" x14ac:dyDescent="0.25">
      <c r="B755" s="15"/>
      <c r="C755" s="14">
        <v>751</v>
      </c>
      <c r="D755" s="5">
        <f t="shared" si="38"/>
        <v>0</v>
      </c>
      <c r="E755" s="61">
        <f t="shared" si="36"/>
        <v>0</v>
      </c>
      <c r="F755" s="5">
        <f t="shared" si="37"/>
        <v>0</v>
      </c>
    </row>
    <row r="756" spans="2:6" x14ac:dyDescent="0.25">
      <c r="B756" s="15"/>
      <c r="C756" s="14">
        <v>752</v>
      </c>
      <c r="D756" s="5">
        <f t="shared" si="38"/>
        <v>0</v>
      </c>
      <c r="E756" s="61">
        <f t="shared" si="36"/>
        <v>0</v>
      </c>
      <c r="F756" s="5">
        <f t="shared" si="37"/>
        <v>0</v>
      </c>
    </row>
    <row r="757" spans="2:6" x14ac:dyDescent="0.25">
      <c r="B757" s="15"/>
      <c r="C757" s="14">
        <v>753</v>
      </c>
      <c r="D757" s="5">
        <f t="shared" si="38"/>
        <v>0</v>
      </c>
      <c r="E757" s="61">
        <f t="shared" si="36"/>
        <v>0</v>
      </c>
      <c r="F757" s="5">
        <f t="shared" si="37"/>
        <v>0</v>
      </c>
    </row>
    <row r="758" spans="2:6" x14ac:dyDescent="0.25">
      <c r="B758" s="15"/>
      <c r="C758" s="14">
        <v>754</v>
      </c>
      <c r="D758" s="5">
        <f t="shared" si="38"/>
        <v>0</v>
      </c>
      <c r="E758" s="61">
        <f t="shared" si="36"/>
        <v>0</v>
      </c>
      <c r="F758" s="5">
        <f t="shared" si="37"/>
        <v>0</v>
      </c>
    </row>
    <row r="759" spans="2:6" x14ac:dyDescent="0.25">
      <c r="B759" s="15"/>
      <c r="C759" s="14">
        <v>755</v>
      </c>
      <c r="D759" s="5">
        <f t="shared" si="38"/>
        <v>0</v>
      </c>
      <c r="E759" s="61">
        <f t="shared" si="36"/>
        <v>0</v>
      </c>
      <c r="F759" s="5">
        <f t="shared" si="37"/>
        <v>0</v>
      </c>
    </row>
    <row r="760" spans="2:6" x14ac:dyDescent="0.25">
      <c r="B760" s="15"/>
      <c r="C760" s="14">
        <v>756</v>
      </c>
      <c r="D760" s="5">
        <f t="shared" si="38"/>
        <v>0</v>
      </c>
      <c r="E760" s="61">
        <f t="shared" si="36"/>
        <v>0</v>
      </c>
      <c r="F760" s="5">
        <f t="shared" si="37"/>
        <v>0</v>
      </c>
    </row>
    <row r="761" spans="2:6" x14ac:dyDescent="0.25">
      <c r="B761" s="15"/>
      <c r="C761" s="14">
        <v>757</v>
      </c>
      <c r="D761" s="5">
        <f t="shared" si="38"/>
        <v>0</v>
      </c>
      <c r="E761" s="61">
        <f t="shared" si="36"/>
        <v>0</v>
      </c>
      <c r="F761" s="5">
        <f t="shared" si="37"/>
        <v>0</v>
      </c>
    </row>
    <row r="762" spans="2:6" x14ac:dyDescent="0.25">
      <c r="B762" s="15"/>
      <c r="C762" s="14">
        <v>758</v>
      </c>
      <c r="D762" s="5">
        <f t="shared" si="38"/>
        <v>0</v>
      </c>
      <c r="E762" s="61">
        <f t="shared" si="36"/>
        <v>0</v>
      </c>
      <c r="F762" s="5">
        <f t="shared" si="37"/>
        <v>0</v>
      </c>
    </row>
    <row r="763" spans="2:6" x14ac:dyDescent="0.25">
      <c r="B763" s="15"/>
      <c r="C763" s="14">
        <v>759</v>
      </c>
      <c r="D763" s="5">
        <f t="shared" si="38"/>
        <v>0</v>
      </c>
      <c r="E763" s="61">
        <f t="shared" si="36"/>
        <v>0</v>
      </c>
      <c r="F763" s="5">
        <f t="shared" si="37"/>
        <v>0</v>
      </c>
    </row>
    <row r="764" spans="2:6" x14ac:dyDescent="0.25">
      <c r="B764" s="15"/>
      <c r="C764" s="14">
        <v>760</v>
      </c>
      <c r="D764" s="5">
        <f t="shared" si="38"/>
        <v>0</v>
      </c>
      <c r="E764" s="61">
        <f t="shared" si="36"/>
        <v>0</v>
      </c>
      <c r="F764" s="5">
        <f t="shared" si="37"/>
        <v>0</v>
      </c>
    </row>
    <row r="765" spans="2:6" x14ac:dyDescent="0.25">
      <c r="B765" s="15"/>
      <c r="C765" s="14">
        <v>761</v>
      </c>
      <c r="D765" s="5">
        <f t="shared" si="38"/>
        <v>0</v>
      </c>
      <c r="E765" s="61">
        <f t="shared" si="36"/>
        <v>0</v>
      </c>
      <c r="F765" s="5">
        <f t="shared" si="37"/>
        <v>0</v>
      </c>
    </row>
    <row r="766" spans="2:6" x14ac:dyDescent="0.25">
      <c r="B766" s="15"/>
      <c r="C766" s="14">
        <v>762</v>
      </c>
      <c r="D766" s="5">
        <f t="shared" si="38"/>
        <v>0</v>
      </c>
      <c r="E766" s="61">
        <f t="shared" si="36"/>
        <v>0</v>
      </c>
      <c r="F766" s="5">
        <f t="shared" si="37"/>
        <v>0</v>
      </c>
    </row>
    <row r="767" spans="2:6" x14ac:dyDescent="0.25">
      <c r="B767" s="15"/>
      <c r="C767" s="14">
        <v>763</v>
      </c>
      <c r="D767" s="5">
        <f t="shared" si="38"/>
        <v>0</v>
      </c>
      <c r="E767" s="61">
        <f t="shared" si="36"/>
        <v>0</v>
      </c>
      <c r="F767" s="5">
        <f t="shared" si="37"/>
        <v>0</v>
      </c>
    </row>
    <row r="768" spans="2:6" x14ac:dyDescent="0.25">
      <c r="B768" s="15"/>
      <c r="C768" s="14">
        <v>764</v>
      </c>
      <c r="D768" s="5">
        <f t="shared" si="38"/>
        <v>0</v>
      </c>
      <c r="E768" s="61">
        <f t="shared" si="36"/>
        <v>0</v>
      </c>
      <c r="F768" s="5">
        <f t="shared" si="37"/>
        <v>0</v>
      </c>
    </row>
    <row r="769" spans="2:6" x14ac:dyDescent="0.25">
      <c r="B769" s="15"/>
      <c r="C769" s="14">
        <v>765</v>
      </c>
      <c r="D769" s="5">
        <f t="shared" si="38"/>
        <v>0</v>
      </c>
      <c r="E769" s="61">
        <f t="shared" si="36"/>
        <v>0</v>
      </c>
      <c r="F769" s="5">
        <f t="shared" si="37"/>
        <v>0</v>
      </c>
    </row>
    <row r="770" spans="2:6" x14ac:dyDescent="0.25">
      <c r="B770" s="15"/>
      <c r="C770" s="14">
        <v>766</v>
      </c>
      <c r="D770" s="5">
        <f t="shared" si="38"/>
        <v>0</v>
      </c>
      <c r="E770" s="61">
        <f t="shared" si="36"/>
        <v>0</v>
      </c>
      <c r="F770" s="5">
        <f t="shared" si="37"/>
        <v>0</v>
      </c>
    </row>
    <row r="771" spans="2:6" x14ac:dyDescent="0.25">
      <c r="B771" s="15"/>
      <c r="C771" s="14">
        <v>767</v>
      </c>
      <c r="D771" s="5">
        <f t="shared" si="38"/>
        <v>0</v>
      </c>
      <c r="E771" s="61">
        <f t="shared" si="36"/>
        <v>0</v>
      </c>
      <c r="F771" s="5">
        <f t="shared" si="37"/>
        <v>0</v>
      </c>
    </row>
    <row r="772" spans="2:6" x14ac:dyDescent="0.25">
      <c r="B772" s="15"/>
      <c r="C772" s="14">
        <v>768</v>
      </c>
      <c r="D772" s="5">
        <f t="shared" si="38"/>
        <v>0</v>
      </c>
      <c r="E772" s="61">
        <f t="shared" si="36"/>
        <v>0</v>
      </c>
      <c r="F772" s="5">
        <f t="shared" si="37"/>
        <v>0</v>
      </c>
    </row>
    <row r="773" spans="2:6" x14ac:dyDescent="0.25">
      <c r="B773" s="15"/>
      <c r="C773" s="14">
        <v>769</v>
      </c>
      <c r="D773" s="5">
        <f t="shared" si="38"/>
        <v>0</v>
      </c>
      <c r="E773" s="61">
        <f t="shared" si="36"/>
        <v>0</v>
      </c>
      <c r="F773" s="5">
        <f t="shared" si="37"/>
        <v>0</v>
      </c>
    </row>
    <row r="774" spans="2:6" x14ac:dyDescent="0.25">
      <c r="B774" s="15"/>
      <c r="C774" s="14">
        <v>770</v>
      </c>
      <c r="D774" s="5">
        <f t="shared" si="38"/>
        <v>0</v>
      </c>
      <c r="E774" s="61">
        <f t="shared" ref="E774:E837" si="39">IF(D774&lt;101,D774,IF(D774&lt;2001,100,D774*5%))</f>
        <v>0</v>
      </c>
      <c r="F774" s="5">
        <f t="shared" ref="F774:F837" si="40">(D774-E774)*2.39%</f>
        <v>0</v>
      </c>
    </row>
    <row r="775" spans="2:6" x14ac:dyDescent="0.25">
      <c r="B775" s="15"/>
      <c r="C775" s="14">
        <v>771</v>
      </c>
      <c r="D775" s="5">
        <f t="shared" si="38"/>
        <v>0</v>
      </c>
      <c r="E775" s="61">
        <f t="shared" si="39"/>
        <v>0</v>
      </c>
      <c r="F775" s="5">
        <f t="shared" si="40"/>
        <v>0</v>
      </c>
    </row>
    <row r="776" spans="2:6" x14ac:dyDescent="0.25">
      <c r="B776" s="15"/>
      <c r="C776" s="14">
        <v>772</v>
      </c>
      <c r="D776" s="5">
        <f t="shared" si="38"/>
        <v>0</v>
      </c>
      <c r="E776" s="61">
        <f t="shared" si="39"/>
        <v>0</v>
      </c>
      <c r="F776" s="5">
        <f t="shared" si="40"/>
        <v>0</v>
      </c>
    </row>
    <row r="777" spans="2:6" x14ac:dyDescent="0.25">
      <c r="B777" s="15"/>
      <c r="C777" s="14">
        <v>773</v>
      </c>
      <c r="D777" s="5">
        <f t="shared" si="38"/>
        <v>0</v>
      </c>
      <c r="E777" s="61">
        <f t="shared" si="39"/>
        <v>0</v>
      </c>
      <c r="F777" s="5">
        <f t="shared" si="40"/>
        <v>0</v>
      </c>
    </row>
    <row r="778" spans="2:6" x14ac:dyDescent="0.25">
      <c r="B778" s="15"/>
      <c r="C778" s="14">
        <v>774</v>
      </c>
      <c r="D778" s="5">
        <f t="shared" si="38"/>
        <v>0</v>
      </c>
      <c r="E778" s="61">
        <f t="shared" si="39"/>
        <v>0</v>
      </c>
      <c r="F778" s="5">
        <f t="shared" si="40"/>
        <v>0</v>
      </c>
    </row>
    <row r="779" spans="2:6" x14ac:dyDescent="0.25">
      <c r="B779" s="15"/>
      <c r="C779" s="14">
        <v>775</v>
      </c>
      <c r="D779" s="5">
        <f t="shared" si="38"/>
        <v>0</v>
      </c>
      <c r="E779" s="61">
        <f t="shared" si="39"/>
        <v>0</v>
      </c>
      <c r="F779" s="5">
        <f t="shared" si="40"/>
        <v>0</v>
      </c>
    </row>
    <row r="780" spans="2:6" x14ac:dyDescent="0.25">
      <c r="B780" s="15"/>
      <c r="C780" s="14">
        <v>776</v>
      </c>
      <c r="D780" s="5">
        <f t="shared" si="38"/>
        <v>0</v>
      </c>
      <c r="E780" s="61">
        <f t="shared" si="39"/>
        <v>0</v>
      </c>
      <c r="F780" s="5">
        <f t="shared" si="40"/>
        <v>0</v>
      </c>
    </row>
    <row r="781" spans="2:6" x14ac:dyDescent="0.25">
      <c r="B781" s="15"/>
      <c r="C781" s="14">
        <v>777</v>
      </c>
      <c r="D781" s="5">
        <f t="shared" si="38"/>
        <v>0</v>
      </c>
      <c r="E781" s="61">
        <f t="shared" si="39"/>
        <v>0</v>
      </c>
      <c r="F781" s="5">
        <f t="shared" si="40"/>
        <v>0</v>
      </c>
    </row>
    <row r="782" spans="2:6" x14ac:dyDescent="0.25">
      <c r="B782" s="15"/>
      <c r="C782" s="14">
        <v>778</v>
      </c>
      <c r="D782" s="5">
        <f t="shared" si="38"/>
        <v>0</v>
      </c>
      <c r="E782" s="61">
        <f t="shared" si="39"/>
        <v>0</v>
      </c>
      <c r="F782" s="5">
        <f t="shared" si="40"/>
        <v>0</v>
      </c>
    </row>
    <row r="783" spans="2:6" x14ac:dyDescent="0.25">
      <c r="B783" s="15"/>
      <c r="C783" s="14">
        <v>779</v>
      </c>
      <c r="D783" s="5">
        <f t="shared" si="38"/>
        <v>0</v>
      </c>
      <c r="E783" s="61">
        <f t="shared" si="39"/>
        <v>0</v>
      </c>
      <c r="F783" s="5">
        <f t="shared" si="40"/>
        <v>0</v>
      </c>
    </row>
    <row r="784" spans="2:6" x14ac:dyDescent="0.25">
      <c r="B784" s="15"/>
      <c r="C784" s="14">
        <v>780</v>
      </c>
      <c r="D784" s="5">
        <f t="shared" si="38"/>
        <v>0</v>
      </c>
      <c r="E784" s="61">
        <f t="shared" si="39"/>
        <v>0</v>
      </c>
      <c r="F784" s="5">
        <f t="shared" si="40"/>
        <v>0</v>
      </c>
    </row>
    <row r="785" spans="2:6" x14ac:dyDescent="0.25">
      <c r="B785" s="15"/>
      <c r="C785" s="14">
        <v>781</v>
      </c>
      <c r="D785" s="5">
        <f t="shared" si="38"/>
        <v>0</v>
      </c>
      <c r="E785" s="61">
        <f t="shared" si="39"/>
        <v>0</v>
      </c>
      <c r="F785" s="5">
        <f t="shared" si="40"/>
        <v>0</v>
      </c>
    </row>
    <row r="786" spans="2:6" x14ac:dyDescent="0.25">
      <c r="B786" s="15"/>
      <c r="C786" s="14">
        <v>782</v>
      </c>
      <c r="D786" s="5">
        <f t="shared" si="38"/>
        <v>0</v>
      </c>
      <c r="E786" s="61">
        <f t="shared" si="39"/>
        <v>0</v>
      </c>
      <c r="F786" s="5">
        <f t="shared" si="40"/>
        <v>0</v>
      </c>
    </row>
    <row r="787" spans="2:6" x14ac:dyDescent="0.25">
      <c r="B787" s="15"/>
      <c r="C787" s="14">
        <v>783</v>
      </c>
      <c r="D787" s="5">
        <f t="shared" si="38"/>
        <v>0</v>
      </c>
      <c r="E787" s="61">
        <f t="shared" si="39"/>
        <v>0</v>
      </c>
      <c r="F787" s="5">
        <f t="shared" si="40"/>
        <v>0</v>
      </c>
    </row>
    <row r="788" spans="2:6" x14ac:dyDescent="0.25">
      <c r="B788" s="15"/>
      <c r="C788" s="14">
        <v>784</v>
      </c>
      <c r="D788" s="5">
        <f t="shared" si="38"/>
        <v>0</v>
      </c>
      <c r="E788" s="61">
        <f t="shared" si="39"/>
        <v>0</v>
      </c>
      <c r="F788" s="5">
        <f t="shared" si="40"/>
        <v>0</v>
      </c>
    </row>
    <row r="789" spans="2:6" x14ac:dyDescent="0.25">
      <c r="B789" s="15"/>
      <c r="C789" s="14">
        <v>785</v>
      </c>
      <c r="D789" s="5">
        <f t="shared" si="38"/>
        <v>0</v>
      </c>
      <c r="E789" s="61">
        <f t="shared" si="39"/>
        <v>0</v>
      </c>
      <c r="F789" s="5">
        <f t="shared" si="40"/>
        <v>0</v>
      </c>
    </row>
    <row r="790" spans="2:6" x14ac:dyDescent="0.25">
      <c r="B790" s="15"/>
      <c r="C790" s="14">
        <v>786</v>
      </c>
      <c r="D790" s="5">
        <f t="shared" si="38"/>
        <v>0</v>
      </c>
      <c r="E790" s="61">
        <f t="shared" si="39"/>
        <v>0</v>
      </c>
      <c r="F790" s="5">
        <f t="shared" si="40"/>
        <v>0</v>
      </c>
    </row>
    <row r="791" spans="2:6" x14ac:dyDescent="0.25">
      <c r="B791" s="15"/>
      <c r="C791" s="14">
        <v>787</v>
      </c>
      <c r="D791" s="5">
        <f t="shared" si="38"/>
        <v>0</v>
      </c>
      <c r="E791" s="61">
        <f t="shared" si="39"/>
        <v>0</v>
      </c>
      <c r="F791" s="5">
        <f t="shared" si="40"/>
        <v>0</v>
      </c>
    </row>
    <row r="792" spans="2:6" x14ac:dyDescent="0.25">
      <c r="B792" s="15"/>
      <c r="C792" s="14">
        <v>788</v>
      </c>
      <c r="D792" s="5">
        <f t="shared" si="38"/>
        <v>0</v>
      </c>
      <c r="E792" s="61">
        <f t="shared" si="39"/>
        <v>0</v>
      </c>
      <c r="F792" s="5">
        <f t="shared" si="40"/>
        <v>0</v>
      </c>
    </row>
    <row r="793" spans="2:6" x14ac:dyDescent="0.25">
      <c r="B793" s="15"/>
      <c r="C793" s="14">
        <v>789</v>
      </c>
      <c r="D793" s="5">
        <f t="shared" si="38"/>
        <v>0</v>
      </c>
      <c r="E793" s="61">
        <f t="shared" si="39"/>
        <v>0</v>
      </c>
      <c r="F793" s="5">
        <f t="shared" si="40"/>
        <v>0</v>
      </c>
    </row>
    <row r="794" spans="2:6" x14ac:dyDescent="0.25">
      <c r="B794" s="15"/>
      <c r="C794" s="14">
        <v>790</v>
      </c>
      <c r="D794" s="5">
        <f t="shared" si="38"/>
        <v>0</v>
      </c>
      <c r="E794" s="61">
        <f t="shared" si="39"/>
        <v>0</v>
      </c>
      <c r="F794" s="5">
        <f t="shared" si="40"/>
        <v>0</v>
      </c>
    </row>
    <row r="795" spans="2:6" x14ac:dyDescent="0.25">
      <c r="B795" s="15"/>
      <c r="C795" s="14">
        <v>791</v>
      </c>
      <c r="D795" s="5">
        <f t="shared" si="38"/>
        <v>0</v>
      </c>
      <c r="E795" s="61">
        <f t="shared" si="39"/>
        <v>0</v>
      </c>
      <c r="F795" s="5">
        <f t="shared" si="40"/>
        <v>0</v>
      </c>
    </row>
    <row r="796" spans="2:6" x14ac:dyDescent="0.25">
      <c r="B796" s="15"/>
      <c r="C796" s="14">
        <v>792</v>
      </c>
      <c r="D796" s="5">
        <f t="shared" si="38"/>
        <v>0</v>
      </c>
      <c r="E796" s="61">
        <f t="shared" si="39"/>
        <v>0</v>
      </c>
      <c r="F796" s="5">
        <f t="shared" si="40"/>
        <v>0</v>
      </c>
    </row>
    <row r="797" spans="2:6" x14ac:dyDescent="0.25">
      <c r="B797" s="15"/>
      <c r="C797" s="14">
        <v>793</v>
      </c>
      <c r="D797" s="5">
        <f t="shared" si="38"/>
        <v>0</v>
      </c>
      <c r="E797" s="61">
        <f t="shared" si="39"/>
        <v>0</v>
      </c>
      <c r="F797" s="5">
        <f t="shared" si="40"/>
        <v>0</v>
      </c>
    </row>
    <row r="798" spans="2:6" x14ac:dyDescent="0.25">
      <c r="B798" s="15"/>
      <c r="C798" s="14">
        <v>794</v>
      </c>
      <c r="D798" s="5">
        <f t="shared" si="38"/>
        <v>0</v>
      </c>
      <c r="E798" s="61">
        <f t="shared" si="39"/>
        <v>0</v>
      </c>
      <c r="F798" s="5">
        <f t="shared" si="40"/>
        <v>0</v>
      </c>
    </row>
    <row r="799" spans="2:6" x14ac:dyDescent="0.25">
      <c r="B799" s="15"/>
      <c r="C799" s="14">
        <v>795</v>
      </c>
      <c r="D799" s="5">
        <f t="shared" si="38"/>
        <v>0</v>
      </c>
      <c r="E799" s="61">
        <f t="shared" si="39"/>
        <v>0</v>
      </c>
      <c r="F799" s="5">
        <f t="shared" si="40"/>
        <v>0</v>
      </c>
    </row>
    <row r="800" spans="2:6" x14ac:dyDescent="0.25">
      <c r="B800" s="15"/>
      <c r="C800" s="14">
        <v>796</v>
      </c>
      <c r="D800" s="5">
        <f t="shared" si="38"/>
        <v>0</v>
      </c>
      <c r="E800" s="61">
        <f t="shared" si="39"/>
        <v>0</v>
      </c>
      <c r="F800" s="5">
        <f t="shared" si="40"/>
        <v>0</v>
      </c>
    </row>
    <row r="801" spans="2:6" x14ac:dyDescent="0.25">
      <c r="B801" s="15"/>
      <c r="C801" s="14">
        <v>797</v>
      </c>
      <c r="D801" s="5">
        <f t="shared" ref="D801:D864" si="41">(D800-E800)+F800</f>
        <v>0</v>
      </c>
      <c r="E801" s="61">
        <f t="shared" si="39"/>
        <v>0</v>
      </c>
      <c r="F801" s="5">
        <f t="shared" si="40"/>
        <v>0</v>
      </c>
    </row>
    <row r="802" spans="2:6" x14ac:dyDescent="0.25">
      <c r="B802" s="15"/>
      <c r="C802" s="14">
        <v>798</v>
      </c>
      <c r="D802" s="5">
        <f t="shared" si="41"/>
        <v>0</v>
      </c>
      <c r="E802" s="61">
        <f t="shared" si="39"/>
        <v>0</v>
      </c>
      <c r="F802" s="5">
        <f t="shared" si="40"/>
        <v>0</v>
      </c>
    </row>
    <row r="803" spans="2:6" x14ac:dyDescent="0.25">
      <c r="B803" s="15"/>
      <c r="C803" s="14">
        <v>799</v>
      </c>
      <c r="D803" s="5">
        <f t="shared" si="41"/>
        <v>0</v>
      </c>
      <c r="E803" s="61">
        <f t="shared" si="39"/>
        <v>0</v>
      </c>
      <c r="F803" s="5">
        <f t="shared" si="40"/>
        <v>0</v>
      </c>
    </row>
    <row r="804" spans="2:6" x14ac:dyDescent="0.25">
      <c r="B804" s="15"/>
      <c r="C804" s="14">
        <v>800</v>
      </c>
      <c r="D804" s="5">
        <f t="shared" si="41"/>
        <v>0</v>
      </c>
      <c r="E804" s="61">
        <f t="shared" si="39"/>
        <v>0</v>
      </c>
      <c r="F804" s="5">
        <f t="shared" si="40"/>
        <v>0</v>
      </c>
    </row>
    <row r="805" spans="2:6" x14ac:dyDescent="0.25">
      <c r="B805" s="15"/>
      <c r="C805" s="14">
        <v>801</v>
      </c>
      <c r="D805" s="5">
        <f t="shared" si="41"/>
        <v>0</v>
      </c>
      <c r="E805" s="61">
        <f t="shared" si="39"/>
        <v>0</v>
      </c>
      <c r="F805" s="5">
        <f t="shared" si="40"/>
        <v>0</v>
      </c>
    </row>
    <row r="806" spans="2:6" x14ac:dyDescent="0.25">
      <c r="B806" s="15"/>
      <c r="C806" s="14">
        <v>802</v>
      </c>
      <c r="D806" s="5">
        <f t="shared" si="41"/>
        <v>0</v>
      </c>
      <c r="E806" s="61">
        <f t="shared" si="39"/>
        <v>0</v>
      </c>
      <c r="F806" s="5">
        <f t="shared" si="40"/>
        <v>0</v>
      </c>
    </row>
    <row r="807" spans="2:6" x14ac:dyDescent="0.25">
      <c r="B807" s="15"/>
      <c r="C807" s="14">
        <v>803</v>
      </c>
      <c r="D807" s="5">
        <f t="shared" si="41"/>
        <v>0</v>
      </c>
      <c r="E807" s="61">
        <f t="shared" si="39"/>
        <v>0</v>
      </c>
      <c r="F807" s="5">
        <f t="shared" si="40"/>
        <v>0</v>
      </c>
    </row>
    <row r="808" spans="2:6" x14ac:dyDescent="0.25">
      <c r="B808" s="15"/>
      <c r="C808" s="14">
        <v>804</v>
      </c>
      <c r="D808" s="5">
        <f t="shared" si="41"/>
        <v>0</v>
      </c>
      <c r="E808" s="61">
        <f t="shared" si="39"/>
        <v>0</v>
      </c>
      <c r="F808" s="5">
        <f t="shared" si="40"/>
        <v>0</v>
      </c>
    </row>
    <row r="809" spans="2:6" x14ac:dyDescent="0.25">
      <c r="B809" s="15"/>
      <c r="C809" s="14">
        <v>805</v>
      </c>
      <c r="D809" s="5">
        <f t="shared" si="41"/>
        <v>0</v>
      </c>
      <c r="E809" s="61">
        <f t="shared" si="39"/>
        <v>0</v>
      </c>
      <c r="F809" s="5">
        <f t="shared" si="40"/>
        <v>0</v>
      </c>
    </row>
    <row r="810" spans="2:6" x14ac:dyDescent="0.25">
      <c r="B810" s="15"/>
      <c r="C810" s="14">
        <v>806</v>
      </c>
      <c r="D810" s="5">
        <f t="shared" si="41"/>
        <v>0</v>
      </c>
      <c r="E810" s="61">
        <f t="shared" si="39"/>
        <v>0</v>
      </c>
      <c r="F810" s="5">
        <f t="shared" si="40"/>
        <v>0</v>
      </c>
    </row>
    <row r="811" spans="2:6" x14ac:dyDescent="0.25">
      <c r="B811" s="15"/>
      <c r="C811" s="14">
        <v>807</v>
      </c>
      <c r="D811" s="5">
        <f t="shared" si="41"/>
        <v>0</v>
      </c>
      <c r="E811" s="61">
        <f t="shared" si="39"/>
        <v>0</v>
      </c>
      <c r="F811" s="5">
        <f t="shared" si="40"/>
        <v>0</v>
      </c>
    </row>
    <row r="812" spans="2:6" x14ac:dyDescent="0.25">
      <c r="B812" s="15"/>
      <c r="C812" s="14">
        <v>808</v>
      </c>
      <c r="D812" s="5">
        <f t="shared" si="41"/>
        <v>0</v>
      </c>
      <c r="E812" s="61">
        <f t="shared" si="39"/>
        <v>0</v>
      </c>
      <c r="F812" s="5">
        <f t="shared" si="40"/>
        <v>0</v>
      </c>
    </row>
    <row r="813" spans="2:6" x14ac:dyDescent="0.25">
      <c r="B813" s="15"/>
      <c r="C813" s="14">
        <v>809</v>
      </c>
      <c r="D813" s="5">
        <f t="shared" si="41"/>
        <v>0</v>
      </c>
      <c r="E813" s="61">
        <f t="shared" si="39"/>
        <v>0</v>
      </c>
      <c r="F813" s="5">
        <f t="shared" si="40"/>
        <v>0</v>
      </c>
    </row>
    <row r="814" spans="2:6" x14ac:dyDescent="0.25">
      <c r="B814" s="15"/>
      <c r="C814" s="14">
        <v>810</v>
      </c>
      <c r="D814" s="5">
        <f t="shared" si="41"/>
        <v>0</v>
      </c>
      <c r="E814" s="61">
        <f t="shared" si="39"/>
        <v>0</v>
      </c>
      <c r="F814" s="5">
        <f t="shared" si="40"/>
        <v>0</v>
      </c>
    </row>
    <row r="815" spans="2:6" x14ac:dyDescent="0.25">
      <c r="B815" s="15"/>
      <c r="C815" s="14">
        <v>811</v>
      </c>
      <c r="D815" s="5">
        <f t="shared" si="41"/>
        <v>0</v>
      </c>
      <c r="E815" s="61">
        <f t="shared" si="39"/>
        <v>0</v>
      </c>
      <c r="F815" s="5">
        <f t="shared" si="40"/>
        <v>0</v>
      </c>
    </row>
    <row r="816" spans="2:6" x14ac:dyDescent="0.25">
      <c r="B816" s="15"/>
      <c r="C816" s="14">
        <v>812</v>
      </c>
      <c r="D816" s="5">
        <f t="shared" si="41"/>
        <v>0</v>
      </c>
      <c r="E816" s="61">
        <f t="shared" si="39"/>
        <v>0</v>
      </c>
      <c r="F816" s="5">
        <f t="shared" si="40"/>
        <v>0</v>
      </c>
    </row>
    <row r="817" spans="2:6" x14ac:dyDescent="0.25">
      <c r="B817" s="15"/>
      <c r="C817" s="14">
        <v>813</v>
      </c>
      <c r="D817" s="5">
        <f t="shared" si="41"/>
        <v>0</v>
      </c>
      <c r="E817" s="61">
        <f t="shared" si="39"/>
        <v>0</v>
      </c>
      <c r="F817" s="5">
        <f t="shared" si="40"/>
        <v>0</v>
      </c>
    </row>
    <row r="818" spans="2:6" x14ac:dyDescent="0.25">
      <c r="B818" s="15"/>
      <c r="C818" s="14">
        <v>814</v>
      </c>
      <c r="D818" s="5">
        <f t="shared" si="41"/>
        <v>0</v>
      </c>
      <c r="E818" s="61">
        <f t="shared" si="39"/>
        <v>0</v>
      </c>
      <c r="F818" s="5">
        <f t="shared" si="40"/>
        <v>0</v>
      </c>
    </row>
    <row r="819" spans="2:6" x14ac:dyDescent="0.25">
      <c r="B819" s="15"/>
      <c r="C819" s="14">
        <v>815</v>
      </c>
      <c r="D819" s="5">
        <f t="shared" si="41"/>
        <v>0</v>
      </c>
      <c r="E819" s="61">
        <f t="shared" si="39"/>
        <v>0</v>
      </c>
      <c r="F819" s="5">
        <f t="shared" si="40"/>
        <v>0</v>
      </c>
    </row>
    <row r="820" spans="2:6" x14ac:dyDescent="0.25">
      <c r="B820" s="15"/>
      <c r="C820" s="14">
        <v>816</v>
      </c>
      <c r="D820" s="5">
        <f t="shared" si="41"/>
        <v>0</v>
      </c>
      <c r="E820" s="61">
        <f t="shared" si="39"/>
        <v>0</v>
      </c>
      <c r="F820" s="5">
        <f t="shared" si="40"/>
        <v>0</v>
      </c>
    </row>
    <row r="821" spans="2:6" x14ac:dyDescent="0.25">
      <c r="B821" s="15"/>
      <c r="C821" s="14">
        <v>817</v>
      </c>
      <c r="D821" s="5">
        <f t="shared" si="41"/>
        <v>0</v>
      </c>
      <c r="E821" s="61">
        <f t="shared" si="39"/>
        <v>0</v>
      </c>
      <c r="F821" s="5">
        <f t="shared" si="40"/>
        <v>0</v>
      </c>
    </row>
    <row r="822" spans="2:6" x14ac:dyDescent="0.25">
      <c r="B822" s="15"/>
      <c r="C822" s="14">
        <v>818</v>
      </c>
      <c r="D822" s="5">
        <f t="shared" si="41"/>
        <v>0</v>
      </c>
      <c r="E822" s="61">
        <f t="shared" si="39"/>
        <v>0</v>
      </c>
      <c r="F822" s="5">
        <f t="shared" si="40"/>
        <v>0</v>
      </c>
    </row>
    <row r="823" spans="2:6" x14ac:dyDescent="0.25">
      <c r="B823" s="15"/>
      <c r="C823" s="14">
        <v>819</v>
      </c>
      <c r="D823" s="5">
        <f t="shared" si="41"/>
        <v>0</v>
      </c>
      <c r="E823" s="61">
        <f t="shared" si="39"/>
        <v>0</v>
      </c>
      <c r="F823" s="5">
        <f t="shared" si="40"/>
        <v>0</v>
      </c>
    </row>
    <row r="824" spans="2:6" x14ac:dyDescent="0.25">
      <c r="B824" s="15"/>
      <c r="C824" s="14">
        <v>820</v>
      </c>
      <c r="D824" s="5">
        <f t="shared" si="41"/>
        <v>0</v>
      </c>
      <c r="E824" s="61">
        <f t="shared" si="39"/>
        <v>0</v>
      </c>
      <c r="F824" s="5">
        <f t="shared" si="40"/>
        <v>0</v>
      </c>
    </row>
    <row r="825" spans="2:6" x14ac:dyDescent="0.25">
      <c r="B825" s="15"/>
      <c r="C825" s="14">
        <v>821</v>
      </c>
      <c r="D825" s="5">
        <f t="shared" si="41"/>
        <v>0</v>
      </c>
      <c r="E825" s="61">
        <f t="shared" si="39"/>
        <v>0</v>
      </c>
      <c r="F825" s="5">
        <f t="shared" si="40"/>
        <v>0</v>
      </c>
    </row>
    <row r="826" spans="2:6" x14ac:dyDescent="0.25">
      <c r="B826" s="15"/>
      <c r="C826" s="14">
        <v>822</v>
      </c>
      <c r="D826" s="5">
        <f t="shared" si="41"/>
        <v>0</v>
      </c>
      <c r="E826" s="61">
        <f t="shared" si="39"/>
        <v>0</v>
      </c>
      <c r="F826" s="5">
        <f t="shared" si="40"/>
        <v>0</v>
      </c>
    </row>
    <row r="827" spans="2:6" x14ac:dyDescent="0.25">
      <c r="B827" s="15"/>
      <c r="C827" s="14">
        <v>823</v>
      </c>
      <c r="D827" s="5">
        <f t="shared" si="41"/>
        <v>0</v>
      </c>
      <c r="E827" s="61">
        <f t="shared" si="39"/>
        <v>0</v>
      </c>
      <c r="F827" s="5">
        <f t="shared" si="40"/>
        <v>0</v>
      </c>
    </row>
    <row r="828" spans="2:6" x14ac:dyDescent="0.25">
      <c r="B828" s="15"/>
      <c r="C828" s="14">
        <v>824</v>
      </c>
      <c r="D828" s="5">
        <f t="shared" si="41"/>
        <v>0</v>
      </c>
      <c r="E828" s="61">
        <f t="shared" si="39"/>
        <v>0</v>
      </c>
      <c r="F828" s="5">
        <f t="shared" si="40"/>
        <v>0</v>
      </c>
    </row>
    <row r="829" spans="2:6" x14ac:dyDescent="0.25">
      <c r="B829" s="15"/>
      <c r="C829" s="14">
        <v>825</v>
      </c>
      <c r="D829" s="5">
        <f t="shared" si="41"/>
        <v>0</v>
      </c>
      <c r="E829" s="61">
        <f t="shared" si="39"/>
        <v>0</v>
      </c>
      <c r="F829" s="5">
        <f t="shared" si="40"/>
        <v>0</v>
      </c>
    </row>
    <row r="830" spans="2:6" x14ac:dyDescent="0.25">
      <c r="B830" s="15"/>
      <c r="C830" s="14">
        <v>826</v>
      </c>
      <c r="D830" s="5">
        <f t="shared" si="41"/>
        <v>0</v>
      </c>
      <c r="E830" s="61">
        <f t="shared" si="39"/>
        <v>0</v>
      </c>
      <c r="F830" s="5">
        <f t="shared" si="40"/>
        <v>0</v>
      </c>
    </row>
    <row r="831" spans="2:6" x14ac:dyDescent="0.25">
      <c r="B831" s="15"/>
      <c r="C831" s="14">
        <v>827</v>
      </c>
      <c r="D831" s="5">
        <f t="shared" si="41"/>
        <v>0</v>
      </c>
      <c r="E831" s="61">
        <f t="shared" si="39"/>
        <v>0</v>
      </c>
      <c r="F831" s="5">
        <f t="shared" si="40"/>
        <v>0</v>
      </c>
    </row>
    <row r="832" spans="2:6" x14ac:dyDescent="0.25">
      <c r="B832" s="15"/>
      <c r="C832" s="14">
        <v>828</v>
      </c>
      <c r="D832" s="5">
        <f t="shared" si="41"/>
        <v>0</v>
      </c>
      <c r="E832" s="61">
        <f t="shared" si="39"/>
        <v>0</v>
      </c>
      <c r="F832" s="5">
        <f t="shared" si="40"/>
        <v>0</v>
      </c>
    </row>
    <row r="833" spans="2:6" x14ac:dyDescent="0.25">
      <c r="B833" s="15"/>
      <c r="C833" s="14">
        <v>829</v>
      </c>
      <c r="D833" s="5">
        <f t="shared" si="41"/>
        <v>0</v>
      </c>
      <c r="E833" s="61">
        <f t="shared" si="39"/>
        <v>0</v>
      </c>
      <c r="F833" s="5">
        <f t="shared" si="40"/>
        <v>0</v>
      </c>
    </row>
    <row r="834" spans="2:6" x14ac:dyDescent="0.25">
      <c r="B834" s="15"/>
      <c r="C834" s="14">
        <v>830</v>
      </c>
      <c r="D834" s="5">
        <f t="shared" si="41"/>
        <v>0</v>
      </c>
      <c r="E834" s="61">
        <f t="shared" si="39"/>
        <v>0</v>
      </c>
      <c r="F834" s="5">
        <f t="shared" si="40"/>
        <v>0</v>
      </c>
    </row>
    <row r="835" spans="2:6" x14ac:dyDescent="0.25">
      <c r="B835" s="15"/>
      <c r="C835" s="14">
        <v>831</v>
      </c>
      <c r="D835" s="5">
        <f t="shared" si="41"/>
        <v>0</v>
      </c>
      <c r="E835" s="61">
        <f t="shared" si="39"/>
        <v>0</v>
      </c>
      <c r="F835" s="5">
        <f t="shared" si="40"/>
        <v>0</v>
      </c>
    </row>
    <row r="836" spans="2:6" x14ac:dyDescent="0.25">
      <c r="B836" s="15"/>
      <c r="C836" s="14">
        <v>832</v>
      </c>
      <c r="D836" s="5">
        <f t="shared" si="41"/>
        <v>0</v>
      </c>
      <c r="E836" s="61">
        <f t="shared" si="39"/>
        <v>0</v>
      </c>
      <c r="F836" s="5">
        <f t="shared" si="40"/>
        <v>0</v>
      </c>
    </row>
    <row r="837" spans="2:6" x14ac:dyDescent="0.25">
      <c r="B837" s="15"/>
      <c r="C837" s="14">
        <v>833</v>
      </c>
      <c r="D837" s="5">
        <f t="shared" si="41"/>
        <v>0</v>
      </c>
      <c r="E837" s="61">
        <f t="shared" si="39"/>
        <v>0</v>
      </c>
      <c r="F837" s="5">
        <f t="shared" si="40"/>
        <v>0</v>
      </c>
    </row>
    <row r="838" spans="2:6" x14ac:dyDescent="0.25">
      <c r="B838" s="15"/>
      <c r="C838" s="14">
        <v>834</v>
      </c>
      <c r="D838" s="5">
        <f t="shared" si="41"/>
        <v>0</v>
      </c>
      <c r="E838" s="61">
        <f t="shared" ref="E838:E901" si="42">IF(D838&lt;101,D838,IF(D838&lt;2001,100,D838*5%))</f>
        <v>0</v>
      </c>
      <c r="F838" s="5">
        <f t="shared" ref="F838:F901" si="43">(D838-E838)*2.39%</f>
        <v>0</v>
      </c>
    </row>
    <row r="839" spans="2:6" x14ac:dyDescent="0.25">
      <c r="B839" s="15"/>
      <c r="C839" s="14">
        <v>835</v>
      </c>
      <c r="D839" s="5">
        <f t="shared" si="41"/>
        <v>0</v>
      </c>
      <c r="E839" s="61">
        <f t="shared" si="42"/>
        <v>0</v>
      </c>
      <c r="F839" s="5">
        <f t="shared" si="43"/>
        <v>0</v>
      </c>
    </row>
    <row r="840" spans="2:6" x14ac:dyDescent="0.25">
      <c r="B840" s="15"/>
      <c r="C840" s="14">
        <v>836</v>
      </c>
      <c r="D840" s="5">
        <f t="shared" si="41"/>
        <v>0</v>
      </c>
      <c r="E840" s="61">
        <f t="shared" si="42"/>
        <v>0</v>
      </c>
      <c r="F840" s="5">
        <f t="shared" si="43"/>
        <v>0</v>
      </c>
    </row>
    <row r="841" spans="2:6" x14ac:dyDescent="0.25">
      <c r="B841" s="15"/>
      <c r="C841" s="14">
        <v>837</v>
      </c>
      <c r="D841" s="5">
        <f t="shared" si="41"/>
        <v>0</v>
      </c>
      <c r="E841" s="61">
        <f t="shared" si="42"/>
        <v>0</v>
      </c>
      <c r="F841" s="5">
        <f t="shared" si="43"/>
        <v>0</v>
      </c>
    </row>
    <row r="842" spans="2:6" x14ac:dyDescent="0.25">
      <c r="B842" s="15"/>
      <c r="C842" s="14">
        <v>838</v>
      </c>
      <c r="D842" s="5">
        <f t="shared" si="41"/>
        <v>0</v>
      </c>
      <c r="E842" s="61">
        <f t="shared" si="42"/>
        <v>0</v>
      </c>
      <c r="F842" s="5">
        <f t="shared" si="43"/>
        <v>0</v>
      </c>
    </row>
    <row r="843" spans="2:6" x14ac:dyDescent="0.25">
      <c r="B843" s="15"/>
      <c r="C843" s="14">
        <v>839</v>
      </c>
      <c r="D843" s="5">
        <f t="shared" si="41"/>
        <v>0</v>
      </c>
      <c r="E843" s="61">
        <f t="shared" si="42"/>
        <v>0</v>
      </c>
      <c r="F843" s="5">
        <f t="shared" si="43"/>
        <v>0</v>
      </c>
    </row>
    <row r="844" spans="2:6" x14ac:dyDescent="0.25">
      <c r="B844" s="15"/>
      <c r="C844" s="14">
        <v>840</v>
      </c>
      <c r="D844" s="5">
        <f t="shared" si="41"/>
        <v>0</v>
      </c>
      <c r="E844" s="61">
        <f t="shared" si="42"/>
        <v>0</v>
      </c>
      <c r="F844" s="5">
        <f t="shared" si="43"/>
        <v>0</v>
      </c>
    </row>
    <row r="845" spans="2:6" x14ac:dyDescent="0.25">
      <c r="B845" s="15"/>
      <c r="C845" s="14">
        <v>841</v>
      </c>
      <c r="D845" s="5">
        <f t="shared" si="41"/>
        <v>0</v>
      </c>
      <c r="E845" s="61">
        <f t="shared" si="42"/>
        <v>0</v>
      </c>
      <c r="F845" s="5">
        <f t="shared" si="43"/>
        <v>0</v>
      </c>
    </row>
    <row r="846" spans="2:6" x14ac:dyDescent="0.25">
      <c r="B846" s="15"/>
      <c r="C846" s="14">
        <v>842</v>
      </c>
      <c r="D846" s="5">
        <f t="shared" si="41"/>
        <v>0</v>
      </c>
      <c r="E846" s="61">
        <f t="shared" si="42"/>
        <v>0</v>
      </c>
      <c r="F846" s="5">
        <f t="shared" si="43"/>
        <v>0</v>
      </c>
    </row>
    <row r="847" spans="2:6" x14ac:dyDescent="0.25">
      <c r="B847" s="15"/>
      <c r="C847" s="14">
        <v>843</v>
      </c>
      <c r="D847" s="5">
        <f t="shared" si="41"/>
        <v>0</v>
      </c>
      <c r="E847" s="61">
        <f t="shared" si="42"/>
        <v>0</v>
      </c>
      <c r="F847" s="5">
        <f t="shared" si="43"/>
        <v>0</v>
      </c>
    </row>
    <row r="848" spans="2:6" x14ac:dyDescent="0.25">
      <c r="B848" s="15"/>
      <c r="C848" s="14">
        <v>844</v>
      </c>
      <c r="D848" s="5">
        <f t="shared" si="41"/>
        <v>0</v>
      </c>
      <c r="E848" s="61">
        <f t="shared" si="42"/>
        <v>0</v>
      </c>
      <c r="F848" s="5">
        <f t="shared" si="43"/>
        <v>0</v>
      </c>
    </row>
    <row r="849" spans="2:6" x14ac:dyDescent="0.25">
      <c r="B849" s="15"/>
      <c r="C849" s="14">
        <v>845</v>
      </c>
      <c r="D849" s="5">
        <f t="shared" si="41"/>
        <v>0</v>
      </c>
      <c r="E849" s="61">
        <f t="shared" si="42"/>
        <v>0</v>
      </c>
      <c r="F849" s="5">
        <f t="shared" si="43"/>
        <v>0</v>
      </c>
    </row>
    <row r="850" spans="2:6" x14ac:dyDescent="0.25">
      <c r="B850" s="15"/>
      <c r="C850" s="14">
        <v>846</v>
      </c>
      <c r="D850" s="5">
        <f t="shared" si="41"/>
        <v>0</v>
      </c>
      <c r="E850" s="61">
        <f t="shared" si="42"/>
        <v>0</v>
      </c>
      <c r="F850" s="5">
        <f t="shared" si="43"/>
        <v>0</v>
      </c>
    </row>
    <row r="851" spans="2:6" x14ac:dyDescent="0.25">
      <c r="B851" s="15"/>
      <c r="C851" s="14">
        <v>847</v>
      </c>
      <c r="D851" s="5">
        <f t="shared" si="41"/>
        <v>0</v>
      </c>
      <c r="E851" s="61">
        <f t="shared" si="42"/>
        <v>0</v>
      </c>
      <c r="F851" s="5">
        <f t="shared" si="43"/>
        <v>0</v>
      </c>
    </row>
    <row r="852" spans="2:6" x14ac:dyDescent="0.25">
      <c r="B852" s="15"/>
      <c r="C852" s="14">
        <v>848</v>
      </c>
      <c r="D852" s="5">
        <f t="shared" si="41"/>
        <v>0</v>
      </c>
      <c r="E852" s="61">
        <f t="shared" si="42"/>
        <v>0</v>
      </c>
      <c r="F852" s="5">
        <f t="shared" si="43"/>
        <v>0</v>
      </c>
    </row>
    <row r="853" spans="2:6" x14ac:dyDescent="0.25">
      <c r="B853" s="15"/>
      <c r="C853" s="14">
        <v>849</v>
      </c>
      <c r="D853" s="5">
        <f t="shared" si="41"/>
        <v>0</v>
      </c>
      <c r="E853" s="61">
        <f t="shared" si="42"/>
        <v>0</v>
      </c>
      <c r="F853" s="5">
        <f t="shared" si="43"/>
        <v>0</v>
      </c>
    </row>
    <row r="854" spans="2:6" x14ac:dyDescent="0.25">
      <c r="B854" s="15"/>
      <c r="C854" s="14">
        <v>850</v>
      </c>
      <c r="D854" s="5">
        <f t="shared" si="41"/>
        <v>0</v>
      </c>
      <c r="E854" s="61">
        <f t="shared" si="42"/>
        <v>0</v>
      </c>
      <c r="F854" s="5">
        <f t="shared" si="43"/>
        <v>0</v>
      </c>
    </row>
    <row r="855" spans="2:6" x14ac:dyDescent="0.25">
      <c r="B855" s="15"/>
      <c r="C855" s="14">
        <v>851</v>
      </c>
      <c r="D855" s="5">
        <f t="shared" si="41"/>
        <v>0</v>
      </c>
      <c r="E855" s="61">
        <f t="shared" si="42"/>
        <v>0</v>
      </c>
      <c r="F855" s="5">
        <f t="shared" si="43"/>
        <v>0</v>
      </c>
    </row>
    <row r="856" spans="2:6" x14ac:dyDescent="0.25">
      <c r="B856" s="15"/>
      <c r="C856" s="14">
        <v>852</v>
      </c>
      <c r="D856" s="5">
        <f t="shared" si="41"/>
        <v>0</v>
      </c>
      <c r="E856" s="61">
        <f t="shared" si="42"/>
        <v>0</v>
      </c>
      <c r="F856" s="5">
        <f t="shared" si="43"/>
        <v>0</v>
      </c>
    </row>
    <row r="857" spans="2:6" x14ac:dyDescent="0.25">
      <c r="B857" s="15"/>
      <c r="C857" s="14">
        <v>853</v>
      </c>
      <c r="D857" s="5">
        <f t="shared" si="41"/>
        <v>0</v>
      </c>
      <c r="E857" s="61">
        <f t="shared" si="42"/>
        <v>0</v>
      </c>
      <c r="F857" s="5">
        <f t="shared" si="43"/>
        <v>0</v>
      </c>
    </row>
    <row r="858" spans="2:6" x14ac:dyDescent="0.25">
      <c r="B858" s="15"/>
      <c r="C858" s="14">
        <v>854</v>
      </c>
      <c r="D858" s="5">
        <f t="shared" si="41"/>
        <v>0</v>
      </c>
      <c r="E858" s="61">
        <f t="shared" si="42"/>
        <v>0</v>
      </c>
      <c r="F858" s="5">
        <f t="shared" si="43"/>
        <v>0</v>
      </c>
    </row>
    <row r="859" spans="2:6" x14ac:dyDescent="0.25">
      <c r="B859" s="15"/>
      <c r="C859" s="14">
        <v>855</v>
      </c>
      <c r="D859" s="5">
        <f t="shared" si="41"/>
        <v>0</v>
      </c>
      <c r="E859" s="61">
        <f t="shared" si="42"/>
        <v>0</v>
      </c>
      <c r="F859" s="5">
        <f t="shared" si="43"/>
        <v>0</v>
      </c>
    </row>
    <row r="860" spans="2:6" x14ac:dyDescent="0.25">
      <c r="B860" s="15"/>
      <c r="C860" s="14">
        <v>856</v>
      </c>
      <c r="D860" s="5">
        <f t="shared" si="41"/>
        <v>0</v>
      </c>
      <c r="E860" s="61">
        <f t="shared" si="42"/>
        <v>0</v>
      </c>
      <c r="F860" s="5">
        <f t="shared" si="43"/>
        <v>0</v>
      </c>
    </row>
    <row r="861" spans="2:6" x14ac:dyDescent="0.25">
      <c r="B861" s="15"/>
      <c r="C861" s="14">
        <v>857</v>
      </c>
      <c r="D861" s="5">
        <f t="shared" si="41"/>
        <v>0</v>
      </c>
      <c r="E861" s="61">
        <f t="shared" si="42"/>
        <v>0</v>
      </c>
      <c r="F861" s="5">
        <f t="shared" si="43"/>
        <v>0</v>
      </c>
    </row>
    <row r="862" spans="2:6" x14ac:dyDescent="0.25">
      <c r="B862" s="15"/>
      <c r="C862" s="14">
        <v>858</v>
      </c>
      <c r="D862" s="5">
        <f t="shared" si="41"/>
        <v>0</v>
      </c>
      <c r="E862" s="61">
        <f t="shared" si="42"/>
        <v>0</v>
      </c>
      <c r="F862" s="5">
        <f t="shared" si="43"/>
        <v>0</v>
      </c>
    </row>
    <row r="863" spans="2:6" x14ac:dyDescent="0.25">
      <c r="B863" s="15"/>
      <c r="C863" s="14">
        <v>859</v>
      </c>
      <c r="D863" s="5">
        <f t="shared" si="41"/>
        <v>0</v>
      </c>
      <c r="E863" s="61">
        <f t="shared" si="42"/>
        <v>0</v>
      </c>
      <c r="F863" s="5">
        <f t="shared" si="43"/>
        <v>0</v>
      </c>
    </row>
    <row r="864" spans="2:6" x14ac:dyDescent="0.25">
      <c r="B864" s="15"/>
      <c r="C864" s="14">
        <v>860</v>
      </c>
      <c r="D864" s="5">
        <f t="shared" si="41"/>
        <v>0</v>
      </c>
      <c r="E864" s="61">
        <f t="shared" si="42"/>
        <v>0</v>
      </c>
      <c r="F864" s="5">
        <f t="shared" si="43"/>
        <v>0</v>
      </c>
    </row>
    <row r="865" spans="2:6" x14ac:dyDescent="0.25">
      <c r="B865" s="15"/>
      <c r="C865" s="14">
        <v>861</v>
      </c>
      <c r="D865" s="5">
        <f t="shared" ref="D865:D928" si="44">(D864-E864)+F864</f>
        <v>0</v>
      </c>
      <c r="E865" s="61">
        <f t="shared" si="42"/>
        <v>0</v>
      </c>
      <c r="F865" s="5">
        <f t="shared" si="43"/>
        <v>0</v>
      </c>
    </row>
    <row r="866" spans="2:6" x14ac:dyDescent="0.25">
      <c r="B866" s="15"/>
      <c r="C866" s="14">
        <v>862</v>
      </c>
      <c r="D866" s="5">
        <f t="shared" si="44"/>
        <v>0</v>
      </c>
      <c r="E866" s="61">
        <f t="shared" si="42"/>
        <v>0</v>
      </c>
      <c r="F866" s="5">
        <f t="shared" si="43"/>
        <v>0</v>
      </c>
    </row>
    <row r="867" spans="2:6" x14ac:dyDescent="0.25">
      <c r="B867" s="15"/>
      <c r="C867" s="14">
        <v>863</v>
      </c>
      <c r="D867" s="5">
        <f t="shared" si="44"/>
        <v>0</v>
      </c>
      <c r="E867" s="61">
        <f t="shared" si="42"/>
        <v>0</v>
      </c>
      <c r="F867" s="5">
        <f t="shared" si="43"/>
        <v>0</v>
      </c>
    </row>
    <row r="868" spans="2:6" x14ac:dyDescent="0.25">
      <c r="B868" s="15"/>
      <c r="C868" s="14">
        <v>864</v>
      </c>
      <c r="D868" s="5">
        <f t="shared" si="44"/>
        <v>0</v>
      </c>
      <c r="E868" s="61">
        <f t="shared" si="42"/>
        <v>0</v>
      </c>
      <c r="F868" s="5">
        <f t="shared" si="43"/>
        <v>0</v>
      </c>
    </row>
    <row r="869" spans="2:6" x14ac:dyDescent="0.25">
      <c r="B869" s="15"/>
      <c r="C869" s="14">
        <v>865</v>
      </c>
      <c r="D869" s="5">
        <f t="shared" si="44"/>
        <v>0</v>
      </c>
      <c r="E869" s="61">
        <f t="shared" si="42"/>
        <v>0</v>
      </c>
      <c r="F869" s="5">
        <f t="shared" si="43"/>
        <v>0</v>
      </c>
    </row>
    <row r="870" spans="2:6" x14ac:dyDescent="0.25">
      <c r="B870" s="15"/>
      <c r="C870" s="14">
        <v>866</v>
      </c>
      <c r="D870" s="5">
        <f t="shared" si="44"/>
        <v>0</v>
      </c>
      <c r="E870" s="61">
        <f t="shared" si="42"/>
        <v>0</v>
      </c>
      <c r="F870" s="5">
        <f t="shared" si="43"/>
        <v>0</v>
      </c>
    </row>
    <row r="871" spans="2:6" x14ac:dyDescent="0.25">
      <c r="B871" s="15"/>
      <c r="C871" s="14">
        <v>867</v>
      </c>
      <c r="D871" s="5">
        <f t="shared" si="44"/>
        <v>0</v>
      </c>
      <c r="E871" s="61">
        <f t="shared" si="42"/>
        <v>0</v>
      </c>
      <c r="F871" s="5">
        <f t="shared" si="43"/>
        <v>0</v>
      </c>
    </row>
    <row r="872" spans="2:6" x14ac:dyDescent="0.25">
      <c r="B872" s="15"/>
      <c r="C872" s="14">
        <v>868</v>
      </c>
      <c r="D872" s="5">
        <f t="shared" si="44"/>
        <v>0</v>
      </c>
      <c r="E872" s="61">
        <f t="shared" si="42"/>
        <v>0</v>
      </c>
      <c r="F872" s="5">
        <f t="shared" si="43"/>
        <v>0</v>
      </c>
    </row>
    <row r="873" spans="2:6" x14ac:dyDescent="0.25">
      <c r="B873" s="15"/>
      <c r="C873" s="14">
        <v>869</v>
      </c>
      <c r="D873" s="5">
        <f t="shared" si="44"/>
        <v>0</v>
      </c>
      <c r="E873" s="61">
        <f t="shared" si="42"/>
        <v>0</v>
      </c>
      <c r="F873" s="5">
        <f t="shared" si="43"/>
        <v>0</v>
      </c>
    </row>
    <row r="874" spans="2:6" x14ac:dyDescent="0.25">
      <c r="B874" s="15"/>
      <c r="C874" s="14">
        <v>870</v>
      </c>
      <c r="D874" s="5">
        <f t="shared" si="44"/>
        <v>0</v>
      </c>
      <c r="E874" s="61">
        <f t="shared" si="42"/>
        <v>0</v>
      </c>
      <c r="F874" s="5">
        <f t="shared" si="43"/>
        <v>0</v>
      </c>
    </row>
    <row r="875" spans="2:6" x14ac:dyDescent="0.25">
      <c r="B875" s="15"/>
      <c r="C875" s="14">
        <v>871</v>
      </c>
      <c r="D875" s="5">
        <f t="shared" si="44"/>
        <v>0</v>
      </c>
      <c r="E875" s="61">
        <f t="shared" si="42"/>
        <v>0</v>
      </c>
      <c r="F875" s="5">
        <f t="shared" si="43"/>
        <v>0</v>
      </c>
    </row>
    <row r="876" spans="2:6" x14ac:dyDescent="0.25">
      <c r="B876" s="15"/>
      <c r="C876" s="14">
        <v>872</v>
      </c>
      <c r="D876" s="5">
        <f t="shared" si="44"/>
        <v>0</v>
      </c>
      <c r="E876" s="61">
        <f t="shared" si="42"/>
        <v>0</v>
      </c>
      <c r="F876" s="5">
        <f t="shared" si="43"/>
        <v>0</v>
      </c>
    </row>
    <row r="877" spans="2:6" x14ac:dyDescent="0.25">
      <c r="B877" s="15"/>
      <c r="C877" s="14">
        <v>873</v>
      </c>
      <c r="D877" s="5">
        <f t="shared" si="44"/>
        <v>0</v>
      </c>
      <c r="E877" s="61">
        <f t="shared" si="42"/>
        <v>0</v>
      </c>
      <c r="F877" s="5">
        <f t="shared" si="43"/>
        <v>0</v>
      </c>
    </row>
    <row r="878" spans="2:6" x14ac:dyDescent="0.25">
      <c r="B878" s="15"/>
      <c r="C878" s="14">
        <v>874</v>
      </c>
      <c r="D878" s="5">
        <f t="shared" si="44"/>
        <v>0</v>
      </c>
      <c r="E878" s="61">
        <f t="shared" si="42"/>
        <v>0</v>
      </c>
      <c r="F878" s="5">
        <f t="shared" si="43"/>
        <v>0</v>
      </c>
    </row>
    <row r="879" spans="2:6" x14ac:dyDescent="0.25">
      <c r="B879" s="15"/>
      <c r="C879" s="14">
        <v>875</v>
      </c>
      <c r="D879" s="5">
        <f t="shared" si="44"/>
        <v>0</v>
      </c>
      <c r="E879" s="61">
        <f t="shared" si="42"/>
        <v>0</v>
      </c>
      <c r="F879" s="5">
        <f t="shared" si="43"/>
        <v>0</v>
      </c>
    </row>
    <row r="880" spans="2:6" x14ac:dyDescent="0.25">
      <c r="B880" s="15"/>
      <c r="C880" s="14">
        <v>876</v>
      </c>
      <c r="D880" s="5">
        <f t="shared" si="44"/>
        <v>0</v>
      </c>
      <c r="E880" s="61">
        <f t="shared" si="42"/>
        <v>0</v>
      </c>
      <c r="F880" s="5">
        <f t="shared" si="43"/>
        <v>0</v>
      </c>
    </row>
    <row r="881" spans="2:6" x14ac:dyDescent="0.25">
      <c r="B881" s="15"/>
      <c r="C881" s="14">
        <v>877</v>
      </c>
      <c r="D881" s="5">
        <f t="shared" si="44"/>
        <v>0</v>
      </c>
      <c r="E881" s="61">
        <f t="shared" si="42"/>
        <v>0</v>
      </c>
      <c r="F881" s="5">
        <f t="shared" si="43"/>
        <v>0</v>
      </c>
    </row>
    <row r="882" spans="2:6" x14ac:dyDescent="0.25">
      <c r="B882" s="15"/>
      <c r="C882" s="14">
        <v>878</v>
      </c>
      <c r="D882" s="5">
        <f t="shared" si="44"/>
        <v>0</v>
      </c>
      <c r="E882" s="61">
        <f t="shared" si="42"/>
        <v>0</v>
      </c>
      <c r="F882" s="5">
        <f t="shared" si="43"/>
        <v>0</v>
      </c>
    </row>
    <row r="883" spans="2:6" x14ac:dyDescent="0.25">
      <c r="B883" s="15"/>
      <c r="C883" s="14">
        <v>879</v>
      </c>
      <c r="D883" s="5">
        <f t="shared" si="44"/>
        <v>0</v>
      </c>
      <c r="E883" s="61">
        <f t="shared" si="42"/>
        <v>0</v>
      </c>
      <c r="F883" s="5">
        <f t="shared" si="43"/>
        <v>0</v>
      </c>
    </row>
    <row r="884" spans="2:6" x14ac:dyDescent="0.25">
      <c r="B884" s="15"/>
      <c r="C884" s="14">
        <v>880</v>
      </c>
      <c r="D884" s="5">
        <f t="shared" si="44"/>
        <v>0</v>
      </c>
      <c r="E884" s="61">
        <f t="shared" si="42"/>
        <v>0</v>
      </c>
      <c r="F884" s="5">
        <f t="shared" si="43"/>
        <v>0</v>
      </c>
    </row>
    <row r="885" spans="2:6" x14ac:dyDescent="0.25">
      <c r="B885" s="15"/>
      <c r="C885" s="14">
        <v>881</v>
      </c>
      <c r="D885" s="5">
        <f t="shared" si="44"/>
        <v>0</v>
      </c>
      <c r="E885" s="61">
        <f t="shared" si="42"/>
        <v>0</v>
      </c>
      <c r="F885" s="5">
        <f t="shared" si="43"/>
        <v>0</v>
      </c>
    </row>
    <row r="886" spans="2:6" x14ac:dyDescent="0.25">
      <c r="B886" s="15"/>
      <c r="C886" s="14">
        <v>882</v>
      </c>
      <c r="D886" s="5">
        <f t="shared" si="44"/>
        <v>0</v>
      </c>
      <c r="E886" s="61">
        <f t="shared" si="42"/>
        <v>0</v>
      </c>
      <c r="F886" s="5">
        <f t="shared" si="43"/>
        <v>0</v>
      </c>
    </row>
    <row r="887" spans="2:6" x14ac:dyDescent="0.25">
      <c r="B887" s="15"/>
      <c r="C887" s="14">
        <v>883</v>
      </c>
      <c r="D887" s="5">
        <f t="shared" si="44"/>
        <v>0</v>
      </c>
      <c r="E887" s="61">
        <f t="shared" si="42"/>
        <v>0</v>
      </c>
      <c r="F887" s="5">
        <f t="shared" si="43"/>
        <v>0</v>
      </c>
    </row>
    <row r="888" spans="2:6" x14ac:dyDescent="0.25">
      <c r="B888" s="15"/>
      <c r="C888" s="14">
        <v>884</v>
      </c>
      <c r="D888" s="5">
        <f t="shared" si="44"/>
        <v>0</v>
      </c>
      <c r="E888" s="61">
        <f t="shared" si="42"/>
        <v>0</v>
      </c>
      <c r="F888" s="5">
        <f t="shared" si="43"/>
        <v>0</v>
      </c>
    </row>
    <row r="889" spans="2:6" x14ac:dyDescent="0.25">
      <c r="B889" s="15"/>
      <c r="C889" s="14">
        <v>885</v>
      </c>
      <c r="D889" s="5">
        <f t="shared" si="44"/>
        <v>0</v>
      </c>
      <c r="E889" s="61">
        <f t="shared" si="42"/>
        <v>0</v>
      </c>
      <c r="F889" s="5">
        <f t="shared" si="43"/>
        <v>0</v>
      </c>
    </row>
    <row r="890" spans="2:6" x14ac:dyDescent="0.25">
      <c r="B890" s="15"/>
      <c r="C890" s="14">
        <v>886</v>
      </c>
      <c r="D890" s="5">
        <f t="shared" si="44"/>
        <v>0</v>
      </c>
      <c r="E890" s="61">
        <f t="shared" si="42"/>
        <v>0</v>
      </c>
      <c r="F890" s="5">
        <f t="shared" si="43"/>
        <v>0</v>
      </c>
    </row>
    <row r="891" spans="2:6" x14ac:dyDescent="0.25">
      <c r="B891" s="15"/>
      <c r="C891" s="14">
        <v>887</v>
      </c>
      <c r="D891" s="5">
        <f t="shared" si="44"/>
        <v>0</v>
      </c>
      <c r="E891" s="61">
        <f t="shared" si="42"/>
        <v>0</v>
      </c>
      <c r="F891" s="5">
        <f t="shared" si="43"/>
        <v>0</v>
      </c>
    </row>
    <row r="892" spans="2:6" x14ac:dyDescent="0.25">
      <c r="B892" s="15"/>
      <c r="C892" s="14">
        <v>888</v>
      </c>
      <c r="D892" s="5">
        <f t="shared" si="44"/>
        <v>0</v>
      </c>
      <c r="E892" s="61">
        <f t="shared" si="42"/>
        <v>0</v>
      </c>
      <c r="F892" s="5">
        <f t="shared" si="43"/>
        <v>0</v>
      </c>
    </row>
    <row r="893" spans="2:6" x14ac:dyDescent="0.25">
      <c r="B893" s="15"/>
      <c r="C893" s="14">
        <v>889</v>
      </c>
      <c r="D893" s="5">
        <f t="shared" si="44"/>
        <v>0</v>
      </c>
      <c r="E893" s="61">
        <f t="shared" si="42"/>
        <v>0</v>
      </c>
      <c r="F893" s="5">
        <f t="shared" si="43"/>
        <v>0</v>
      </c>
    </row>
    <row r="894" spans="2:6" x14ac:dyDescent="0.25">
      <c r="B894" s="15"/>
      <c r="C894" s="14">
        <v>890</v>
      </c>
      <c r="D894" s="5">
        <f t="shared" si="44"/>
        <v>0</v>
      </c>
      <c r="E894" s="61">
        <f t="shared" si="42"/>
        <v>0</v>
      </c>
      <c r="F894" s="5">
        <f t="shared" si="43"/>
        <v>0</v>
      </c>
    </row>
    <row r="895" spans="2:6" x14ac:dyDescent="0.25">
      <c r="B895" s="15"/>
      <c r="C895" s="14">
        <v>891</v>
      </c>
      <c r="D895" s="5">
        <f t="shared" si="44"/>
        <v>0</v>
      </c>
      <c r="E895" s="61">
        <f t="shared" si="42"/>
        <v>0</v>
      </c>
      <c r="F895" s="5">
        <f t="shared" si="43"/>
        <v>0</v>
      </c>
    </row>
    <row r="896" spans="2:6" x14ac:dyDescent="0.25">
      <c r="B896" s="15"/>
      <c r="C896" s="14">
        <v>892</v>
      </c>
      <c r="D896" s="5">
        <f t="shared" si="44"/>
        <v>0</v>
      </c>
      <c r="E896" s="61">
        <f t="shared" si="42"/>
        <v>0</v>
      </c>
      <c r="F896" s="5">
        <f t="shared" si="43"/>
        <v>0</v>
      </c>
    </row>
    <row r="897" spans="2:6" x14ac:dyDescent="0.25">
      <c r="B897" s="15"/>
      <c r="C897" s="14">
        <v>893</v>
      </c>
      <c r="D897" s="5">
        <f t="shared" si="44"/>
        <v>0</v>
      </c>
      <c r="E897" s="61">
        <f t="shared" si="42"/>
        <v>0</v>
      </c>
      <c r="F897" s="5">
        <f t="shared" si="43"/>
        <v>0</v>
      </c>
    </row>
    <row r="898" spans="2:6" x14ac:dyDescent="0.25">
      <c r="B898" s="15"/>
      <c r="C898" s="14">
        <v>894</v>
      </c>
      <c r="D898" s="5">
        <f t="shared" si="44"/>
        <v>0</v>
      </c>
      <c r="E898" s="61">
        <f t="shared" si="42"/>
        <v>0</v>
      </c>
      <c r="F898" s="5">
        <f t="shared" si="43"/>
        <v>0</v>
      </c>
    </row>
    <row r="899" spans="2:6" x14ac:dyDescent="0.25">
      <c r="B899" s="15"/>
      <c r="C899" s="14">
        <v>895</v>
      </c>
      <c r="D899" s="5">
        <f t="shared" si="44"/>
        <v>0</v>
      </c>
      <c r="E899" s="61">
        <f t="shared" si="42"/>
        <v>0</v>
      </c>
      <c r="F899" s="5">
        <f t="shared" si="43"/>
        <v>0</v>
      </c>
    </row>
    <row r="900" spans="2:6" x14ac:dyDescent="0.25">
      <c r="B900" s="15"/>
      <c r="C900" s="14">
        <v>896</v>
      </c>
      <c r="D900" s="5">
        <f t="shared" si="44"/>
        <v>0</v>
      </c>
      <c r="E900" s="61">
        <f t="shared" si="42"/>
        <v>0</v>
      </c>
      <c r="F900" s="5">
        <f t="shared" si="43"/>
        <v>0</v>
      </c>
    </row>
    <row r="901" spans="2:6" x14ac:dyDescent="0.25">
      <c r="B901" s="15"/>
      <c r="C901" s="14">
        <v>897</v>
      </c>
      <c r="D901" s="5">
        <f t="shared" si="44"/>
        <v>0</v>
      </c>
      <c r="E901" s="61">
        <f t="shared" si="42"/>
        <v>0</v>
      </c>
      <c r="F901" s="5">
        <f t="shared" si="43"/>
        <v>0</v>
      </c>
    </row>
    <row r="902" spans="2:6" x14ac:dyDescent="0.25">
      <c r="B902" s="15"/>
      <c r="C902" s="14">
        <v>898</v>
      </c>
      <c r="D902" s="5">
        <f t="shared" si="44"/>
        <v>0</v>
      </c>
      <c r="E902" s="61">
        <f t="shared" ref="E902:E965" si="45">IF(D902&lt;101,D902,IF(D902&lt;2001,100,D902*5%))</f>
        <v>0</v>
      </c>
      <c r="F902" s="5">
        <f t="shared" ref="F902:F965" si="46">(D902-E902)*2.39%</f>
        <v>0</v>
      </c>
    </row>
    <row r="903" spans="2:6" x14ac:dyDescent="0.25">
      <c r="B903" s="15"/>
      <c r="C903" s="14">
        <v>899</v>
      </c>
      <c r="D903" s="5">
        <f t="shared" si="44"/>
        <v>0</v>
      </c>
      <c r="E903" s="61">
        <f t="shared" si="45"/>
        <v>0</v>
      </c>
      <c r="F903" s="5">
        <f t="shared" si="46"/>
        <v>0</v>
      </c>
    </row>
    <row r="904" spans="2:6" x14ac:dyDescent="0.25">
      <c r="B904" s="15"/>
      <c r="C904" s="14">
        <v>900</v>
      </c>
      <c r="D904" s="5">
        <f t="shared" si="44"/>
        <v>0</v>
      </c>
      <c r="E904" s="61">
        <f t="shared" si="45"/>
        <v>0</v>
      </c>
      <c r="F904" s="5">
        <f t="shared" si="46"/>
        <v>0</v>
      </c>
    </row>
    <row r="905" spans="2:6" x14ac:dyDescent="0.25">
      <c r="B905" s="15"/>
      <c r="C905" s="14">
        <v>901</v>
      </c>
      <c r="D905" s="5">
        <f t="shared" si="44"/>
        <v>0</v>
      </c>
      <c r="E905" s="61">
        <f t="shared" si="45"/>
        <v>0</v>
      </c>
      <c r="F905" s="5">
        <f t="shared" si="46"/>
        <v>0</v>
      </c>
    </row>
    <row r="906" spans="2:6" x14ac:dyDescent="0.25">
      <c r="B906" s="15"/>
      <c r="C906" s="14">
        <v>902</v>
      </c>
      <c r="D906" s="5">
        <f t="shared" si="44"/>
        <v>0</v>
      </c>
      <c r="E906" s="61">
        <f t="shared" si="45"/>
        <v>0</v>
      </c>
      <c r="F906" s="5">
        <f t="shared" si="46"/>
        <v>0</v>
      </c>
    </row>
    <row r="907" spans="2:6" x14ac:dyDescent="0.25">
      <c r="B907" s="15"/>
      <c r="C907" s="14">
        <v>903</v>
      </c>
      <c r="D907" s="5">
        <f t="shared" si="44"/>
        <v>0</v>
      </c>
      <c r="E907" s="61">
        <f t="shared" si="45"/>
        <v>0</v>
      </c>
      <c r="F907" s="5">
        <f t="shared" si="46"/>
        <v>0</v>
      </c>
    </row>
    <row r="908" spans="2:6" x14ac:dyDescent="0.25">
      <c r="B908" s="15"/>
      <c r="C908" s="14">
        <v>904</v>
      </c>
      <c r="D908" s="5">
        <f t="shared" si="44"/>
        <v>0</v>
      </c>
      <c r="E908" s="61">
        <f t="shared" si="45"/>
        <v>0</v>
      </c>
      <c r="F908" s="5">
        <f t="shared" si="46"/>
        <v>0</v>
      </c>
    </row>
    <row r="909" spans="2:6" x14ac:dyDescent="0.25">
      <c r="B909" s="15"/>
      <c r="C909" s="14">
        <v>905</v>
      </c>
      <c r="D909" s="5">
        <f t="shared" si="44"/>
        <v>0</v>
      </c>
      <c r="E909" s="61">
        <f t="shared" si="45"/>
        <v>0</v>
      </c>
      <c r="F909" s="5">
        <f t="shared" si="46"/>
        <v>0</v>
      </c>
    </row>
    <row r="910" spans="2:6" x14ac:dyDescent="0.25">
      <c r="B910" s="15"/>
      <c r="C910" s="14">
        <v>906</v>
      </c>
      <c r="D910" s="5">
        <f t="shared" si="44"/>
        <v>0</v>
      </c>
      <c r="E910" s="61">
        <f t="shared" si="45"/>
        <v>0</v>
      </c>
      <c r="F910" s="5">
        <f t="shared" si="46"/>
        <v>0</v>
      </c>
    </row>
    <row r="911" spans="2:6" x14ac:dyDescent="0.25">
      <c r="B911" s="15"/>
      <c r="C911" s="14">
        <v>907</v>
      </c>
      <c r="D911" s="5">
        <f t="shared" si="44"/>
        <v>0</v>
      </c>
      <c r="E911" s="61">
        <f t="shared" si="45"/>
        <v>0</v>
      </c>
      <c r="F911" s="5">
        <f t="shared" si="46"/>
        <v>0</v>
      </c>
    </row>
    <row r="912" spans="2:6" x14ac:dyDescent="0.25">
      <c r="B912" s="15"/>
      <c r="C912" s="14">
        <v>908</v>
      </c>
      <c r="D912" s="5">
        <f t="shared" si="44"/>
        <v>0</v>
      </c>
      <c r="E912" s="61">
        <f t="shared" si="45"/>
        <v>0</v>
      </c>
      <c r="F912" s="5">
        <f t="shared" si="46"/>
        <v>0</v>
      </c>
    </row>
    <row r="913" spans="2:6" x14ac:dyDescent="0.25">
      <c r="B913" s="15"/>
      <c r="C913" s="14">
        <v>909</v>
      </c>
      <c r="D913" s="5">
        <f t="shared" si="44"/>
        <v>0</v>
      </c>
      <c r="E913" s="61">
        <f t="shared" si="45"/>
        <v>0</v>
      </c>
      <c r="F913" s="5">
        <f t="shared" si="46"/>
        <v>0</v>
      </c>
    </row>
    <row r="914" spans="2:6" x14ac:dyDescent="0.25">
      <c r="B914" s="15"/>
      <c r="C914" s="14">
        <v>910</v>
      </c>
      <c r="D914" s="5">
        <f t="shared" si="44"/>
        <v>0</v>
      </c>
      <c r="E914" s="61">
        <f t="shared" si="45"/>
        <v>0</v>
      </c>
      <c r="F914" s="5">
        <f t="shared" si="46"/>
        <v>0</v>
      </c>
    </row>
    <row r="915" spans="2:6" x14ac:dyDescent="0.25">
      <c r="B915" s="15"/>
      <c r="C915" s="14">
        <v>911</v>
      </c>
      <c r="D915" s="5">
        <f t="shared" si="44"/>
        <v>0</v>
      </c>
      <c r="E915" s="61">
        <f t="shared" si="45"/>
        <v>0</v>
      </c>
      <c r="F915" s="5">
        <f t="shared" si="46"/>
        <v>0</v>
      </c>
    </row>
    <row r="916" spans="2:6" x14ac:dyDescent="0.25">
      <c r="B916" s="15"/>
      <c r="C916" s="14">
        <v>912</v>
      </c>
      <c r="D916" s="5">
        <f t="shared" si="44"/>
        <v>0</v>
      </c>
      <c r="E916" s="61">
        <f t="shared" si="45"/>
        <v>0</v>
      </c>
      <c r="F916" s="5">
        <f t="shared" si="46"/>
        <v>0</v>
      </c>
    </row>
    <row r="917" spans="2:6" x14ac:dyDescent="0.25">
      <c r="B917" s="15"/>
      <c r="C917" s="14">
        <v>913</v>
      </c>
      <c r="D917" s="5">
        <f t="shared" si="44"/>
        <v>0</v>
      </c>
      <c r="E917" s="61">
        <f t="shared" si="45"/>
        <v>0</v>
      </c>
      <c r="F917" s="5">
        <f t="shared" si="46"/>
        <v>0</v>
      </c>
    </row>
    <row r="918" spans="2:6" x14ac:dyDescent="0.25">
      <c r="B918" s="15"/>
      <c r="C918" s="14">
        <v>914</v>
      </c>
      <c r="D918" s="5">
        <f t="shared" si="44"/>
        <v>0</v>
      </c>
      <c r="E918" s="61">
        <f t="shared" si="45"/>
        <v>0</v>
      </c>
      <c r="F918" s="5">
        <f t="shared" si="46"/>
        <v>0</v>
      </c>
    </row>
    <row r="919" spans="2:6" x14ac:dyDescent="0.25">
      <c r="B919" s="15"/>
      <c r="C919" s="14">
        <v>915</v>
      </c>
      <c r="D919" s="5">
        <f t="shared" si="44"/>
        <v>0</v>
      </c>
      <c r="E919" s="61">
        <f t="shared" si="45"/>
        <v>0</v>
      </c>
      <c r="F919" s="5">
        <f t="shared" si="46"/>
        <v>0</v>
      </c>
    </row>
    <row r="920" spans="2:6" x14ac:dyDescent="0.25">
      <c r="B920" s="15"/>
      <c r="C920" s="14">
        <v>916</v>
      </c>
      <c r="D920" s="5">
        <f t="shared" si="44"/>
        <v>0</v>
      </c>
      <c r="E920" s="61">
        <f t="shared" si="45"/>
        <v>0</v>
      </c>
      <c r="F920" s="5">
        <f t="shared" si="46"/>
        <v>0</v>
      </c>
    </row>
    <row r="921" spans="2:6" x14ac:dyDescent="0.25">
      <c r="B921" s="15"/>
      <c r="C921" s="14">
        <v>917</v>
      </c>
      <c r="D921" s="5">
        <f t="shared" si="44"/>
        <v>0</v>
      </c>
      <c r="E921" s="61">
        <f t="shared" si="45"/>
        <v>0</v>
      </c>
      <c r="F921" s="5">
        <f t="shared" si="46"/>
        <v>0</v>
      </c>
    </row>
    <row r="922" spans="2:6" x14ac:dyDescent="0.25">
      <c r="B922" s="15"/>
      <c r="C922" s="14">
        <v>918</v>
      </c>
      <c r="D922" s="5">
        <f t="shared" si="44"/>
        <v>0</v>
      </c>
      <c r="E922" s="61">
        <f t="shared" si="45"/>
        <v>0</v>
      </c>
      <c r="F922" s="5">
        <f t="shared" si="46"/>
        <v>0</v>
      </c>
    </row>
    <row r="923" spans="2:6" x14ac:dyDescent="0.25">
      <c r="B923" s="15"/>
      <c r="C923" s="14">
        <v>919</v>
      </c>
      <c r="D923" s="5">
        <f t="shared" si="44"/>
        <v>0</v>
      </c>
      <c r="E923" s="61">
        <f t="shared" si="45"/>
        <v>0</v>
      </c>
      <c r="F923" s="5">
        <f t="shared" si="46"/>
        <v>0</v>
      </c>
    </row>
    <row r="924" spans="2:6" x14ac:dyDescent="0.25">
      <c r="B924" s="15"/>
      <c r="C924" s="14">
        <v>920</v>
      </c>
      <c r="D924" s="5">
        <f t="shared" si="44"/>
        <v>0</v>
      </c>
      <c r="E924" s="61">
        <f t="shared" si="45"/>
        <v>0</v>
      </c>
      <c r="F924" s="5">
        <f t="shared" si="46"/>
        <v>0</v>
      </c>
    </row>
    <row r="925" spans="2:6" x14ac:dyDescent="0.25">
      <c r="B925" s="15"/>
      <c r="C925" s="14">
        <v>921</v>
      </c>
      <c r="D925" s="5">
        <f t="shared" si="44"/>
        <v>0</v>
      </c>
      <c r="E925" s="61">
        <f t="shared" si="45"/>
        <v>0</v>
      </c>
      <c r="F925" s="5">
        <f t="shared" si="46"/>
        <v>0</v>
      </c>
    </row>
    <row r="926" spans="2:6" x14ac:dyDescent="0.25">
      <c r="B926" s="15"/>
      <c r="C926" s="14">
        <v>922</v>
      </c>
      <c r="D926" s="5">
        <f t="shared" si="44"/>
        <v>0</v>
      </c>
      <c r="E926" s="61">
        <f t="shared" si="45"/>
        <v>0</v>
      </c>
      <c r="F926" s="5">
        <f t="shared" si="46"/>
        <v>0</v>
      </c>
    </row>
    <row r="927" spans="2:6" x14ac:dyDescent="0.25">
      <c r="B927" s="15"/>
      <c r="C927" s="14">
        <v>923</v>
      </c>
      <c r="D927" s="5">
        <f t="shared" si="44"/>
        <v>0</v>
      </c>
      <c r="E927" s="61">
        <f t="shared" si="45"/>
        <v>0</v>
      </c>
      <c r="F927" s="5">
        <f t="shared" si="46"/>
        <v>0</v>
      </c>
    </row>
    <row r="928" spans="2:6" x14ac:dyDescent="0.25">
      <c r="B928" s="15"/>
      <c r="C928" s="14">
        <v>924</v>
      </c>
      <c r="D928" s="5">
        <f t="shared" si="44"/>
        <v>0</v>
      </c>
      <c r="E928" s="61">
        <f t="shared" si="45"/>
        <v>0</v>
      </c>
      <c r="F928" s="5">
        <f t="shared" si="46"/>
        <v>0</v>
      </c>
    </row>
    <row r="929" spans="2:6" x14ac:dyDescent="0.25">
      <c r="B929" s="15"/>
      <c r="C929" s="14">
        <v>925</v>
      </c>
      <c r="D929" s="5">
        <f t="shared" ref="D929:D992" si="47">(D928-E928)+F928</f>
        <v>0</v>
      </c>
      <c r="E929" s="61">
        <f t="shared" si="45"/>
        <v>0</v>
      </c>
      <c r="F929" s="5">
        <f t="shared" si="46"/>
        <v>0</v>
      </c>
    </row>
    <row r="930" spans="2:6" x14ac:dyDescent="0.25">
      <c r="B930" s="15"/>
      <c r="C930" s="14">
        <v>926</v>
      </c>
      <c r="D930" s="5">
        <f t="shared" si="47"/>
        <v>0</v>
      </c>
      <c r="E930" s="61">
        <f t="shared" si="45"/>
        <v>0</v>
      </c>
      <c r="F930" s="5">
        <f t="shared" si="46"/>
        <v>0</v>
      </c>
    </row>
    <row r="931" spans="2:6" x14ac:dyDescent="0.25">
      <c r="B931" s="15"/>
      <c r="C931" s="14">
        <v>927</v>
      </c>
      <c r="D931" s="5">
        <f t="shared" si="47"/>
        <v>0</v>
      </c>
      <c r="E931" s="61">
        <f t="shared" si="45"/>
        <v>0</v>
      </c>
      <c r="F931" s="5">
        <f t="shared" si="46"/>
        <v>0</v>
      </c>
    </row>
    <row r="932" spans="2:6" x14ac:dyDescent="0.25">
      <c r="B932" s="15"/>
      <c r="C932" s="14">
        <v>928</v>
      </c>
      <c r="D932" s="5">
        <f t="shared" si="47"/>
        <v>0</v>
      </c>
      <c r="E932" s="61">
        <f t="shared" si="45"/>
        <v>0</v>
      </c>
      <c r="F932" s="5">
        <f t="shared" si="46"/>
        <v>0</v>
      </c>
    </row>
    <row r="933" spans="2:6" x14ac:dyDescent="0.25">
      <c r="B933" s="15"/>
      <c r="C933" s="14">
        <v>929</v>
      </c>
      <c r="D933" s="5">
        <f t="shared" si="47"/>
        <v>0</v>
      </c>
      <c r="E933" s="61">
        <f t="shared" si="45"/>
        <v>0</v>
      </c>
      <c r="F933" s="5">
        <f t="shared" si="46"/>
        <v>0</v>
      </c>
    </row>
    <row r="934" spans="2:6" x14ac:dyDescent="0.25">
      <c r="B934" s="15"/>
      <c r="C934" s="14">
        <v>930</v>
      </c>
      <c r="D934" s="5">
        <f t="shared" si="47"/>
        <v>0</v>
      </c>
      <c r="E934" s="61">
        <f t="shared" si="45"/>
        <v>0</v>
      </c>
      <c r="F934" s="5">
        <f t="shared" si="46"/>
        <v>0</v>
      </c>
    </row>
    <row r="935" spans="2:6" x14ac:dyDescent="0.25">
      <c r="B935" s="15"/>
      <c r="C935" s="14">
        <v>931</v>
      </c>
      <c r="D935" s="5">
        <f t="shared" si="47"/>
        <v>0</v>
      </c>
      <c r="E935" s="61">
        <f t="shared" si="45"/>
        <v>0</v>
      </c>
      <c r="F935" s="5">
        <f t="shared" si="46"/>
        <v>0</v>
      </c>
    </row>
    <row r="936" spans="2:6" x14ac:dyDescent="0.25">
      <c r="B936" s="15"/>
      <c r="C936" s="14">
        <v>932</v>
      </c>
      <c r="D936" s="5">
        <f t="shared" si="47"/>
        <v>0</v>
      </c>
      <c r="E936" s="61">
        <f t="shared" si="45"/>
        <v>0</v>
      </c>
      <c r="F936" s="5">
        <f t="shared" si="46"/>
        <v>0</v>
      </c>
    </row>
    <row r="937" spans="2:6" x14ac:dyDescent="0.25">
      <c r="B937" s="15"/>
      <c r="C937" s="14">
        <v>933</v>
      </c>
      <c r="D937" s="5">
        <f t="shared" si="47"/>
        <v>0</v>
      </c>
      <c r="E937" s="61">
        <f t="shared" si="45"/>
        <v>0</v>
      </c>
      <c r="F937" s="5">
        <f t="shared" si="46"/>
        <v>0</v>
      </c>
    </row>
    <row r="938" spans="2:6" x14ac:dyDescent="0.25">
      <c r="B938" s="15"/>
      <c r="C938" s="14">
        <v>934</v>
      </c>
      <c r="D938" s="5">
        <f t="shared" si="47"/>
        <v>0</v>
      </c>
      <c r="E938" s="61">
        <f t="shared" si="45"/>
        <v>0</v>
      </c>
      <c r="F938" s="5">
        <f t="shared" si="46"/>
        <v>0</v>
      </c>
    </row>
    <row r="939" spans="2:6" x14ac:dyDescent="0.25">
      <c r="B939" s="15"/>
      <c r="C939" s="14">
        <v>935</v>
      </c>
      <c r="D939" s="5">
        <f t="shared" si="47"/>
        <v>0</v>
      </c>
      <c r="E939" s="61">
        <f t="shared" si="45"/>
        <v>0</v>
      </c>
      <c r="F939" s="5">
        <f t="shared" si="46"/>
        <v>0</v>
      </c>
    </row>
    <row r="940" spans="2:6" x14ac:dyDescent="0.25">
      <c r="B940" s="15"/>
      <c r="C940" s="14">
        <v>936</v>
      </c>
      <c r="D940" s="5">
        <f t="shared" si="47"/>
        <v>0</v>
      </c>
      <c r="E940" s="61">
        <f t="shared" si="45"/>
        <v>0</v>
      </c>
      <c r="F940" s="5">
        <f t="shared" si="46"/>
        <v>0</v>
      </c>
    </row>
    <row r="941" spans="2:6" x14ac:dyDescent="0.25">
      <c r="B941" s="15"/>
      <c r="C941" s="14">
        <v>937</v>
      </c>
      <c r="D941" s="5">
        <f t="shared" si="47"/>
        <v>0</v>
      </c>
      <c r="E941" s="61">
        <f t="shared" si="45"/>
        <v>0</v>
      </c>
      <c r="F941" s="5">
        <f t="shared" si="46"/>
        <v>0</v>
      </c>
    </row>
    <row r="942" spans="2:6" x14ac:dyDescent="0.25">
      <c r="B942" s="15"/>
      <c r="C942" s="14">
        <v>938</v>
      </c>
      <c r="D942" s="5">
        <f t="shared" si="47"/>
        <v>0</v>
      </c>
      <c r="E942" s="61">
        <f t="shared" si="45"/>
        <v>0</v>
      </c>
      <c r="F942" s="5">
        <f t="shared" si="46"/>
        <v>0</v>
      </c>
    </row>
    <row r="943" spans="2:6" x14ac:dyDescent="0.25">
      <c r="B943" s="15"/>
      <c r="C943" s="14">
        <v>939</v>
      </c>
      <c r="D943" s="5">
        <f t="shared" si="47"/>
        <v>0</v>
      </c>
      <c r="E943" s="61">
        <f t="shared" si="45"/>
        <v>0</v>
      </c>
      <c r="F943" s="5">
        <f t="shared" si="46"/>
        <v>0</v>
      </c>
    </row>
    <row r="944" spans="2:6" x14ac:dyDescent="0.25">
      <c r="B944" s="15"/>
      <c r="C944" s="14">
        <v>940</v>
      </c>
      <c r="D944" s="5">
        <f t="shared" si="47"/>
        <v>0</v>
      </c>
      <c r="E944" s="61">
        <f t="shared" si="45"/>
        <v>0</v>
      </c>
      <c r="F944" s="5">
        <f t="shared" si="46"/>
        <v>0</v>
      </c>
    </row>
    <row r="945" spans="2:6" x14ac:dyDescent="0.25">
      <c r="B945" s="15"/>
      <c r="C945" s="14">
        <v>941</v>
      </c>
      <c r="D945" s="5">
        <f t="shared" si="47"/>
        <v>0</v>
      </c>
      <c r="E945" s="61">
        <f t="shared" si="45"/>
        <v>0</v>
      </c>
      <c r="F945" s="5">
        <f t="shared" si="46"/>
        <v>0</v>
      </c>
    </row>
    <row r="946" spans="2:6" x14ac:dyDescent="0.25">
      <c r="B946" s="15"/>
      <c r="C946" s="14">
        <v>942</v>
      </c>
      <c r="D946" s="5">
        <f t="shared" si="47"/>
        <v>0</v>
      </c>
      <c r="E946" s="61">
        <f t="shared" si="45"/>
        <v>0</v>
      </c>
      <c r="F946" s="5">
        <f t="shared" si="46"/>
        <v>0</v>
      </c>
    </row>
    <row r="947" spans="2:6" x14ac:dyDescent="0.25">
      <c r="B947" s="15"/>
      <c r="C947" s="14">
        <v>943</v>
      </c>
      <c r="D947" s="5">
        <f t="shared" si="47"/>
        <v>0</v>
      </c>
      <c r="E947" s="61">
        <f t="shared" si="45"/>
        <v>0</v>
      </c>
      <c r="F947" s="5">
        <f t="shared" si="46"/>
        <v>0</v>
      </c>
    </row>
    <row r="948" spans="2:6" x14ac:dyDescent="0.25">
      <c r="B948" s="15"/>
      <c r="C948" s="14">
        <v>944</v>
      </c>
      <c r="D948" s="5">
        <f t="shared" si="47"/>
        <v>0</v>
      </c>
      <c r="E948" s="61">
        <f t="shared" si="45"/>
        <v>0</v>
      </c>
      <c r="F948" s="5">
        <f t="shared" si="46"/>
        <v>0</v>
      </c>
    </row>
    <row r="949" spans="2:6" x14ac:dyDescent="0.25">
      <c r="B949" s="15"/>
      <c r="C949" s="14">
        <v>945</v>
      </c>
      <c r="D949" s="5">
        <f t="shared" si="47"/>
        <v>0</v>
      </c>
      <c r="E949" s="61">
        <f t="shared" si="45"/>
        <v>0</v>
      </c>
      <c r="F949" s="5">
        <f t="shared" si="46"/>
        <v>0</v>
      </c>
    </row>
    <row r="950" spans="2:6" x14ac:dyDescent="0.25">
      <c r="B950" s="15"/>
      <c r="C950" s="14">
        <v>946</v>
      </c>
      <c r="D950" s="5">
        <f t="shared" si="47"/>
        <v>0</v>
      </c>
      <c r="E950" s="61">
        <f t="shared" si="45"/>
        <v>0</v>
      </c>
      <c r="F950" s="5">
        <f t="shared" si="46"/>
        <v>0</v>
      </c>
    </row>
    <row r="951" spans="2:6" x14ac:dyDescent="0.25">
      <c r="B951" s="15"/>
      <c r="C951" s="14">
        <v>947</v>
      </c>
      <c r="D951" s="5">
        <f t="shared" si="47"/>
        <v>0</v>
      </c>
      <c r="E951" s="61">
        <f t="shared" si="45"/>
        <v>0</v>
      </c>
      <c r="F951" s="5">
        <f t="shared" si="46"/>
        <v>0</v>
      </c>
    </row>
    <row r="952" spans="2:6" x14ac:dyDescent="0.25">
      <c r="B952" s="15"/>
      <c r="C952" s="14">
        <v>948</v>
      </c>
      <c r="D952" s="5">
        <f t="shared" si="47"/>
        <v>0</v>
      </c>
      <c r="E952" s="61">
        <f t="shared" si="45"/>
        <v>0</v>
      </c>
      <c r="F952" s="5">
        <f t="shared" si="46"/>
        <v>0</v>
      </c>
    </row>
    <row r="953" spans="2:6" x14ac:dyDescent="0.25">
      <c r="B953" s="15"/>
      <c r="C953" s="14">
        <v>949</v>
      </c>
      <c r="D953" s="5">
        <f t="shared" si="47"/>
        <v>0</v>
      </c>
      <c r="E953" s="61">
        <f t="shared" si="45"/>
        <v>0</v>
      </c>
      <c r="F953" s="5">
        <f t="shared" si="46"/>
        <v>0</v>
      </c>
    </row>
    <row r="954" spans="2:6" x14ac:dyDescent="0.25">
      <c r="B954" s="15"/>
      <c r="C954" s="14">
        <v>950</v>
      </c>
      <c r="D954" s="5">
        <f t="shared" si="47"/>
        <v>0</v>
      </c>
      <c r="E954" s="61">
        <f t="shared" si="45"/>
        <v>0</v>
      </c>
      <c r="F954" s="5">
        <f t="shared" si="46"/>
        <v>0</v>
      </c>
    </row>
    <row r="955" spans="2:6" x14ac:dyDescent="0.25">
      <c r="B955" s="15"/>
      <c r="C955" s="14">
        <v>951</v>
      </c>
      <c r="D955" s="5">
        <f t="shared" si="47"/>
        <v>0</v>
      </c>
      <c r="E955" s="61">
        <f t="shared" si="45"/>
        <v>0</v>
      </c>
      <c r="F955" s="5">
        <f t="shared" si="46"/>
        <v>0</v>
      </c>
    </row>
    <row r="956" spans="2:6" x14ac:dyDescent="0.25">
      <c r="B956" s="15"/>
      <c r="C956" s="14">
        <v>952</v>
      </c>
      <c r="D956" s="5">
        <f t="shared" si="47"/>
        <v>0</v>
      </c>
      <c r="E956" s="61">
        <f t="shared" si="45"/>
        <v>0</v>
      </c>
      <c r="F956" s="5">
        <f t="shared" si="46"/>
        <v>0</v>
      </c>
    </row>
    <row r="957" spans="2:6" x14ac:dyDescent="0.25">
      <c r="B957" s="15"/>
      <c r="C957" s="14">
        <v>953</v>
      </c>
      <c r="D957" s="5">
        <f t="shared" si="47"/>
        <v>0</v>
      </c>
      <c r="E957" s="61">
        <f t="shared" si="45"/>
        <v>0</v>
      </c>
      <c r="F957" s="5">
        <f t="shared" si="46"/>
        <v>0</v>
      </c>
    </row>
    <row r="958" spans="2:6" x14ac:dyDescent="0.25">
      <c r="B958" s="15"/>
      <c r="C958" s="14">
        <v>954</v>
      </c>
      <c r="D958" s="5">
        <f t="shared" si="47"/>
        <v>0</v>
      </c>
      <c r="E958" s="61">
        <f t="shared" si="45"/>
        <v>0</v>
      </c>
      <c r="F958" s="5">
        <f t="shared" si="46"/>
        <v>0</v>
      </c>
    </row>
    <row r="959" spans="2:6" x14ac:dyDescent="0.25">
      <c r="B959" s="15"/>
      <c r="C959" s="14">
        <v>955</v>
      </c>
      <c r="D959" s="5">
        <f t="shared" si="47"/>
        <v>0</v>
      </c>
      <c r="E959" s="61">
        <f t="shared" si="45"/>
        <v>0</v>
      </c>
      <c r="F959" s="5">
        <f t="shared" si="46"/>
        <v>0</v>
      </c>
    </row>
    <row r="960" spans="2:6" x14ac:dyDescent="0.25">
      <c r="B960" s="15"/>
      <c r="C960" s="14">
        <v>956</v>
      </c>
      <c r="D960" s="5">
        <f t="shared" si="47"/>
        <v>0</v>
      </c>
      <c r="E960" s="61">
        <f t="shared" si="45"/>
        <v>0</v>
      </c>
      <c r="F960" s="5">
        <f t="shared" si="46"/>
        <v>0</v>
      </c>
    </row>
    <row r="961" spans="2:6" x14ac:dyDescent="0.25">
      <c r="B961" s="15"/>
      <c r="C961" s="14">
        <v>957</v>
      </c>
      <c r="D961" s="5">
        <f t="shared" si="47"/>
        <v>0</v>
      </c>
      <c r="E961" s="61">
        <f t="shared" si="45"/>
        <v>0</v>
      </c>
      <c r="F961" s="5">
        <f t="shared" si="46"/>
        <v>0</v>
      </c>
    </row>
    <row r="962" spans="2:6" x14ac:dyDescent="0.25">
      <c r="B962" s="15"/>
      <c r="C962" s="14">
        <v>958</v>
      </c>
      <c r="D962" s="5">
        <f t="shared" si="47"/>
        <v>0</v>
      </c>
      <c r="E962" s="61">
        <f t="shared" si="45"/>
        <v>0</v>
      </c>
      <c r="F962" s="5">
        <f t="shared" si="46"/>
        <v>0</v>
      </c>
    </row>
    <row r="963" spans="2:6" x14ac:dyDescent="0.25">
      <c r="B963" s="15"/>
      <c r="C963" s="14">
        <v>959</v>
      </c>
      <c r="D963" s="5">
        <f t="shared" si="47"/>
        <v>0</v>
      </c>
      <c r="E963" s="61">
        <f t="shared" si="45"/>
        <v>0</v>
      </c>
      <c r="F963" s="5">
        <f t="shared" si="46"/>
        <v>0</v>
      </c>
    </row>
    <row r="964" spans="2:6" x14ac:dyDescent="0.25">
      <c r="B964" s="15"/>
      <c r="C964" s="14">
        <v>960</v>
      </c>
      <c r="D964" s="5">
        <f t="shared" si="47"/>
        <v>0</v>
      </c>
      <c r="E964" s="61">
        <f t="shared" si="45"/>
        <v>0</v>
      </c>
      <c r="F964" s="5">
        <f t="shared" si="46"/>
        <v>0</v>
      </c>
    </row>
    <row r="965" spans="2:6" x14ac:dyDescent="0.25">
      <c r="B965" s="15"/>
      <c r="C965" s="14">
        <v>961</v>
      </c>
      <c r="D965" s="5">
        <f t="shared" si="47"/>
        <v>0</v>
      </c>
      <c r="E965" s="61">
        <f t="shared" si="45"/>
        <v>0</v>
      </c>
      <c r="F965" s="5">
        <f t="shared" si="46"/>
        <v>0</v>
      </c>
    </row>
    <row r="966" spans="2:6" x14ac:dyDescent="0.25">
      <c r="B966" s="15"/>
      <c r="C966" s="14">
        <v>962</v>
      </c>
      <c r="D966" s="5">
        <f t="shared" si="47"/>
        <v>0</v>
      </c>
      <c r="E966" s="61">
        <f t="shared" ref="E966:E1029" si="48">IF(D966&lt;101,D966,IF(D966&lt;2001,100,D966*5%))</f>
        <v>0</v>
      </c>
      <c r="F966" s="5">
        <f t="shared" ref="F966:F1029" si="49">(D966-E966)*2.39%</f>
        <v>0</v>
      </c>
    </row>
    <row r="967" spans="2:6" x14ac:dyDescent="0.25">
      <c r="B967" s="15"/>
      <c r="C967" s="14">
        <v>963</v>
      </c>
      <c r="D967" s="5">
        <f t="shared" si="47"/>
        <v>0</v>
      </c>
      <c r="E967" s="61">
        <f t="shared" si="48"/>
        <v>0</v>
      </c>
      <c r="F967" s="5">
        <f t="shared" si="49"/>
        <v>0</v>
      </c>
    </row>
    <row r="968" spans="2:6" x14ac:dyDescent="0.25">
      <c r="B968" s="15"/>
      <c r="C968" s="14">
        <v>964</v>
      </c>
      <c r="D968" s="5">
        <f t="shared" si="47"/>
        <v>0</v>
      </c>
      <c r="E968" s="61">
        <f t="shared" si="48"/>
        <v>0</v>
      </c>
      <c r="F968" s="5">
        <f t="shared" si="49"/>
        <v>0</v>
      </c>
    </row>
    <row r="969" spans="2:6" x14ac:dyDescent="0.25">
      <c r="B969" s="15"/>
      <c r="C969" s="14">
        <v>965</v>
      </c>
      <c r="D969" s="5">
        <f t="shared" si="47"/>
        <v>0</v>
      </c>
      <c r="E969" s="61">
        <f t="shared" si="48"/>
        <v>0</v>
      </c>
      <c r="F969" s="5">
        <f t="shared" si="49"/>
        <v>0</v>
      </c>
    </row>
    <row r="970" spans="2:6" x14ac:dyDescent="0.25">
      <c r="B970" s="15"/>
      <c r="C970" s="14">
        <v>966</v>
      </c>
      <c r="D970" s="5">
        <f t="shared" si="47"/>
        <v>0</v>
      </c>
      <c r="E970" s="61">
        <f t="shared" si="48"/>
        <v>0</v>
      </c>
      <c r="F970" s="5">
        <f t="shared" si="49"/>
        <v>0</v>
      </c>
    </row>
    <row r="971" spans="2:6" x14ac:dyDescent="0.25">
      <c r="B971" s="15"/>
      <c r="C971" s="14">
        <v>967</v>
      </c>
      <c r="D971" s="5">
        <f t="shared" si="47"/>
        <v>0</v>
      </c>
      <c r="E971" s="61">
        <f t="shared" si="48"/>
        <v>0</v>
      </c>
      <c r="F971" s="5">
        <f t="shared" si="49"/>
        <v>0</v>
      </c>
    </row>
    <row r="972" spans="2:6" x14ac:dyDescent="0.25">
      <c r="B972" s="15"/>
      <c r="C972" s="14">
        <v>968</v>
      </c>
      <c r="D972" s="5">
        <f t="shared" si="47"/>
        <v>0</v>
      </c>
      <c r="E972" s="61">
        <f t="shared" si="48"/>
        <v>0</v>
      </c>
      <c r="F972" s="5">
        <f t="shared" si="49"/>
        <v>0</v>
      </c>
    </row>
    <row r="973" spans="2:6" x14ac:dyDescent="0.25">
      <c r="B973" s="15"/>
      <c r="C973" s="14">
        <v>969</v>
      </c>
      <c r="D973" s="5">
        <f t="shared" si="47"/>
        <v>0</v>
      </c>
      <c r="E973" s="61">
        <f t="shared" si="48"/>
        <v>0</v>
      </c>
      <c r="F973" s="5">
        <f t="shared" si="49"/>
        <v>0</v>
      </c>
    </row>
    <row r="974" spans="2:6" x14ac:dyDescent="0.25">
      <c r="B974" s="15"/>
      <c r="C974" s="14">
        <v>970</v>
      </c>
      <c r="D974" s="5">
        <f t="shared" si="47"/>
        <v>0</v>
      </c>
      <c r="E974" s="61">
        <f t="shared" si="48"/>
        <v>0</v>
      </c>
      <c r="F974" s="5">
        <f t="shared" si="49"/>
        <v>0</v>
      </c>
    </row>
    <row r="975" spans="2:6" x14ac:dyDescent="0.25">
      <c r="B975" s="15"/>
      <c r="C975" s="14">
        <v>971</v>
      </c>
      <c r="D975" s="5">
        <f t="shared" si="47"/>
        <v>0</v>
      </c>
      <c r="E975" s="61">
        <f t="shared" si="48"/>
        <v>0</v>
      </c>
      <c r="F975" s="5">
        <f t="shared" si="49"/>
        <v>0</v>
      </c>
    </row>
    <row r="976" spans="2:6" x14ac:dyDescent="0.25">
      <c r="B976" s="15"/>
      <c r="C976" s="14">
        <v>972</v>
      </c>
      <c r="D976" s="5">
        <f t="shared" si="47"/>
        <v>0</v>
      </c>
      <c r="E976" s="61">
        <f t="shared" si="48"/>
        <v>0</v>
      </c>
      <c r="F976" s="5">
        <f t="shared" si="49"/>
        <v>0</v>
      </c>
    </row>
    <row r="977" spans="2:6" x14ac:dyDescent="0.25">
      <c r="B977" s="15"/>
      <c r="C977" s="14">
        <v>973</v>
      </c>
      <c r="D977" s="5">
        <f t="shared" si="47"/>
        <v>0</v>
      </c>
      <c r="E977" s="61">
        <f t="shared" si="48"/>
        <v>0</v>
      </c>
      <c r="F977" s="5">
        <f t="shared" si="49"/>
        <v>0</v>
      </c>
    </row>
    <row r="978" spans="2:6" x14ac:dyDescent="0.25">
      <c r="B978" s="15"/>
      <c r="C978" s="14">
        <v>974</v>
      </c>
      <c r="D978" s="5">
        <f t="shared" si="47"/>
        <v>0</v>
      </c>
      <c r="E978" s="61">
        <f t="shared" si="48"/>
        <v>0</v>
      </c>
      <c r="F978" s="5">
        <f t="shared" si="49"/>
        <v>0</v>
      </c>
    </row>
    <row r="979" spans="2:6" x14ac:dyDescent="0.25">
      <c r="B979" s="15"/>
      <c r="C979" s="14">
        <v>975</v>
      </c>
      <c r="D979" s="5">
        <f t="shared" si="47"/>
        <v>0</v>
      </c>
      <c r="E979" s="61">
        <f t="shared" si="48"/>
        <v>0</v>
      </c>
      <c r="F979" s="5">
        <f t="shared" si="49"/>
        <v>0</v>
      </c>
    </row>
    <row r="980" spans="2:6" x14ac:dyDescent="0.25">
      <c r="B980" s="15"/>
      <c r="C980" s="14">
        <v>976</v>
      </c>
      <c r="D980" s="5">
        <f t="shared" si="47"/>
        <v>0</v>
      </c>
      <c r="E980" s="61">
        <f t="shared" si="48"/>
        <v>0</v>
      </c>
      <c r="F980" s="5">
        <f t="shared" si="49"/>
        <v>0</v>
      </c>
    </row>
    <row r="981" spans="2:6" x14ac:dyDescent="0.25">
      <c r="B981" s="15"/>
      <c r="C981" s="14">
        <v>977</v>
      </c>
      <c r="D981" s="5">
        <f t="shared" si="47"/>
        <v>0</v>
      </c>
      <c r="E981" s="61">
        <f t="shared" si="48"/>
        <v>0</v>
      </c>
      <c r="F981" s="5">
        <f t="shared" si="49"/>
        <v>0</v>
      </c>
    </row>
    <row r="982" spans="2:6" x14ac:dyDescent="0.25">
      <c r="B982" s="15"/>
      <c r="C982" s="14">
        <v>978</v>
      </c>
      <c r="D982" s="5">
        <f t="shared" si="47"/>
        <v>0</v>
      </c>
      <c r="E982" s="61">
        <f t="shared" si="48"/>
        <v>0</v>
      </c>
      <c r="F982" s="5">
        <f t="shared" si="49"/>
        <v>0</v>
      </c>
    </row>
    <row r="983" spans="2:6" x14ac:dyDescent="0.25">
      <c r="B983" s="15"/>
      <c r="C983" s="14">
        <v>979</v>
      </c>
      <c r="D983" s="5">
        <f t="shared" si="47"/>
        <v>0</v>
      </c>
      <c r="E983" s="61">
        <f t="shared" si="48"/>
        <v>0</v>
      </c>
      <c r="F983" s="5">
        <f t="shared" si="49"/>
        <v>0</v>
      </c>
    </row>
    <row r="984" spans="2:6" x14ac:dyDescent="0.25">
      <c r="B984" s="15"/>
      <c r="C984" s="14">
        <v>980</v>
      </c>
      <c r="D984" s="5">
        <f t="shared" si="47"/>
        <v>0</v>
      </c>
      <c r="E984" s="61">
        <f t="shared" si="48"/>
        <v>0</v>
      </c>
      <c r="F984" s="5">
        <f t="shared" si="49"/>
        <v>0</v>
      </c>
    </row>
    <row r="985" spans="2:6" x14ac:dyDescent="0.25">
      <c r="B985" s="15"/>
      <c r="C985" s="14">
        <v>981</v>
      </c>
      <c r="D985" s="5">
        <f t="shared" si="47"/>
        <v>0</v>
      </c>
      <c r="E985" s="61">
        <f t="shared" si="48"/>
        <v>0</v>
      </c>
      <c r="F985" s="5">
        <f t="shared" si="49"/>
        <v>0</v>
      </c>
    </row>
    <row r="986" spans="2:6" x14ac:dyDescent="0.25">
      <c r="B986" s="15"/>
      <c r="C986" s="14">
        <v>982</v>
      </c>
      <c r="D986" s="5">
        <f t="shared" si="47"/>
        <v>0</v>
      </c>
      <c r="E986" s="61">
        <f t="shared" si="48"/>
        <v>0</v>
      </c>
      <c r="F986" s="5">
        <f t="shared" si="49"/>
        <v>0</v>
      </c>
    </row>
    <row r="987" spans="2:6" x14ac:dyDescent="0.25">
      <c r="B987" s="15"/>
      <c r="C987" s="14">
        <v>983</v>
      </c>
      <c r="D987" s="5">
        <f t="shared" si="47"/>
        <v>0</v>
      </c>
      <c r="E987" s="61">
        <f t="shared" si="48"/>
        <v>0</v>
      </c>
      <c r="F987" s="5">
        <f t="shared" si="49"/>
        <v>0</v>
      </c>
    </row>
    <row r="988" spans="2:6" x14ac:dyDescent="0.25">
      <c r="B988" s="15"/>
      <c r="C988" s="14">
        <v>984</v>
      </c>
      <c r="D988" s="5">
        <f t="shared" si="47"/>
        <v>0</v>
      </c>
      <c r="E988" s="61">
        <f t="shared" si="48"/>
        <v>0</v>
      </c>
      <c r="F988" s="5">
        <f t="shared" si="49"/>
        <v>0</v>
      </c>
    </row>
    <row r="989" spans="2:6" x14ac:dyDescent="0.25">
      <c r="B989" s="15"/>
      <c r="C989" s="14">
        <v>985</v>
      </c>
      <c r="D989" s="5">
        <f t="shared" si="47"/>
        <v>0</v>
      </c>
      <c r="E989" s="61">
        <f t="shared" si="48"/>
        <v>0</v>
      </c>
      <c r="F989" s="5">
        <f t="shared" si="49"/>
        <v>0</v>
      </c>
    </row>
    <row r="990" spans="2:6" x14ac:dyDescent="0.25">
      <c r="B990" s="15"/>
      <c r="C990" s="14">
        <v>986</v>
      </c>
      <c r="D990" s="5">
        <f t="shared" si="47"/>
        <v>0</v>
      </c>
      <c r="E990" s="61">
        <f t="shared" si="48"/>
        <v>0</v>
      </c>
      <c r="F990" s="5">
        <f t="shared" si="49"/>
        <v>0</v>
      </c>
    </row>
    <row r="991" spans="2:6" x14ac:dyDescent="0.25">
      <c r="B991" s="15"/>
      <c r="C991" s="14">
        <v>987</v>
      </c>
      <c r="D991" s="5">
        <f t="shared" si="47"/>
        <v>0</v>
      </c>
      <c r="E991" s="61">
        <f t="shared" si="48"/>
        <v>0</v>
      </c>
      <c r="F991" s="5">
        <f t="shared" si="49"/>
        <v>0</v>
      </c>
    </row>
    <row r="992" spans="2:6" x14ac:dyDescent="0.25">
      <c r="B992" s="15"/>
      <c r="C992" s="14">
        <v>988</v>
      </c>
      <c r="D992" s="5">
        <f t="shared" si="47"/>
        <v>0</v>
      </c>
      <c r="E992" s="61">
        <f t="shared" si="48"/>
        <v>0</v>
      </c>
      <c r="F992" s="5">
        <f t="shared" si="49"/>
        <v>0</v>
      </c>
    </row>
    <row r="993" spans="2:6" x14ac:dyDescent="0.25">
      <c r="B993" s="15"/>
      <c r="C993" s="14">
        <v>989</v>
      </c>
      <c r="D993" s="5">
        <f t="shared" ref="D993:D1056" si="50">(D992-E992)+F992</f>
        <v>0</v>
      </c>
      <c r="E993" s="61">
        <f t="shared" si="48"/>
        <v>0</v>
      </c>
      <c r="F993" s="5">
        <f t="shared" si="49"/>
        <v>0</v>
      </c>
    </row>
    <row r="994" spans="2:6" x14ac:dyDescent="0.25">
      <c r="B994" s="15"/>
      <c r="C994" s="14">
        <v>990</v>
      </c>
      <c r="D994" s="5">
        <f t="shared" si="50"/>
        <v>0</v>
      </c>
      <c r="E994" s="61">
        <f t="shared" si="48"/>
        <v>0</v>
      </c>
      <c r="F994" s="5">
        <f t="shared" si="49"/>
        <v>0</v>
      </c>
    </row>
    <row r="995" spans="2:6" x14ac:dyDescent="0.25">
      <c r="B995" s="15"/>
      <c r="C995" s="14">
        <v>991</v>
      </c>
      <c r="D995" s="5">
        <f t="shared" si="50"/>
        <v>0</v>
      </c>
      <c r="E995" s="61">
        <f t="shared" si="48"/>
        <v>0</v>
      </c>
      <c r="F995" s="5">
        <f t="shared" si="49"/>
        <v>0</v>
      </c>
    </row>
    <row r="996" spans="2:6" x14ac:dyDescent="0.25">
      <c r="B996" s="15"/>
      <c r="C996" s="14">
        <v>992</v>
      </c>
      <c r="D996" s="5">
        <f t="shared" si="50"/>
        <v>0</v>
      </c>
      <c r="E996" s="61">
        <f t="shared" si="48"/>
        <v>0</v>
      </c>
      <c r="F996" s="5">
        <f t="shared" si="49"/>
        <v>0</v>
      </c>
    </row>
    <row r="997" spans="2:6" x14ac:dyDescent="0.25">
      <c r="B997" s="15"/>
      <c r="C997" s="14">
        <v>993</v>
      </c>
      <c r="D997" s="5">
        <f t="shared" si="50"/>
        <v>0</v>
      </c>
      <c r="E997" s="61">
        <f t="shared" si="48"/>
        <v>0</v>
      </c>
      <c r="F997" s="5">
        <f t="shared" si="49"/>
        <v>0</v>
      </c>
    </row>
    <row r="998" spans="2:6" x14ac:dyDescent="0.25">
      <c r="B998" s="15"/>
      <c r="C998" s="14">
        <v>994</v>
      </c>
      <c r="D998" s="5">
        <f t="shared" si="50"/>
        <v>0</v>
      </c>
      <c r="E998" s="61">
        <f t="shared" si="48"/>
        <v>0</v>
      </c>
      <c r="F998" s="5">
        <f t="shared" si="49"/>
        <v>0</v>
      </c>
    </row>
    <row r="999" spans="2:6" x14ac:dyDescent="0.25">
      <c r="B999" s="15"/>
      <c r="C999" s="14">
        <v>995</v>
      </c>
      <c r="D999" s="5">
        <f t="shared" si="50"/>
        <v>0</v>
      </c>
      <c r="E999" s="61">
        <f t="shared" si="48"/>
        <v>0</v>
      </c>
      <c r="F999" s="5">
        <f t="shared" si="49"/>
        <v>0</v>
      </c>
    </row>
    <row r="1000" spans="2:6" x14ac:dyDescent="0.25">
      <c r="B1000" s="15"/>
      <c r="C1000" s="14">
        <v>996</v>
      </c>
      <c r="D1000" s="5">
        <f t="shared" si="50"/>
        <v>0</v>
      </c>
      <c r="E1000" s="61">
        <f t="shared" si="48"/>
        <v>0</v>
      </c>
      <c r="F1000" s="5">
        <f t="shared" si="49"/>
        <v>0</v>
      </c>
    </row>
    <row r="1001" spans="2:6" x14ac:dyDescent="0.25">
      <c r="B1001" s="15"/>
      <c r="C1001" s="14">
        <v>997</v>
      </c>
      <c r="D1001" s="5">
        <f t="shared" si="50"/>
        <v>0</v>
      </c>
      <c r="E1001" s="61">
        <f t="shared" si="48"/>
        <v>0</v>
      </c>
      <c r="F1001" s="5">
        <f t="shared" si="49"/>
        <v>0</v>
      </c>
    </row>
    <row r="1002" spans="2:6" x14ac:dyDescent="0.25">
      <c r="B1002" s="15"/>
      <c r="C1002" s="14">
        <v>998</v>
      </c>
      <c r="D1002" s="5">
        <f t="shared" si="50"/>
        <v>0</v>
      </c>
      <c r="E1002" s="61">
        <f t="shared" si="48"/>
        <v>0</v>
      </c>
      <c r="F1002" s="5">
        <f t="shared" si="49"/>
        <v>0</v>
      </c>
    </row>
    <row r="1003" spans="2:6" x14ac:dyDescent="0.25">
      <c r="B1003" s="15"/>
      <c r="C1003" s="14">
        <v>999</v>
      </c>
      <c r="D1003" s="5">
        <f t="shared" si="50"/>
        <v>0</v>
      </c>
      <c r="E1003" s="61">
        <f t="shared" si="48"/>
        <v>0</v>
      </c>
      <c r="F1003" s="5">
        <f t="shared" si="49"/>
        <v>0</v>
      </c>
    </row>
    <row r="1004" spans="2:6" x14ac:dyDescent="0.25">
      <c r="B1004" s="15"/>
      <c r="C1004" s="14">
        <v>1000</v>
      </c>
      <c r="D1004" s="5">
        <f t="shared" si="50"/>
        <v>0</v>
      </c>
      <c r="E1004" s="61">
        <f t="shared" si="48"/>
        <v>0</v>
      </c>
      <c r="F1004" s="5">
        <f t="shared" si="49"/>
        <v>0</v>
      </c>
    </row>
    <row r="1005" spans="2:6" x14ac:dyDescent="0.25">
      <c r="B1005" s="15"/>
      <c r="C1005" s="14">
        <v>1001</v>
      </c>
      <c r="D1005" s="5">
        <f t="shared" si="50"/>
        <v>0</v>
      </c>
      <c r="E1005" s="61">
        <f t="shared" si="48"/>
        <v>0</v>
      </c>
      <c r="F1005" s="5">
        <f t="shared" si="49"/>
        <v>0</v>
      </c>
    </row>
    <row r="1006" spans="2:6" x14ac:dyDescent="0.25">
      <c r="B1006" s="15"/>
      <c r="C1006" s="14">
        <v>1002</v>
      </c>
      <c r="D1006" s="5">
        <f t="shared" si="50"/>
        <v>0</v>
      </c>
      <c r="E1006" s="61">
        <f t="shared" si="48"/>
        <v>0</v>
      </c>
      <c r="F1006" s="5">
        <f t="shared" si="49"/>
        <v>0</v>
      </c>
    </row>
    <row r="1007" spans="2:6" x14ac:dyDescent="0.25">
      <c r="B1007" s="15"/>
      <c r="C1007" s="14">
        <v>1003</v>
      </c>
      <c r="D1007" s="5">
        <f t="shared" si="50"/>
        <v>0</v>
      </c>
      <c r="E1007" s="61">
        <f t="shared" si="48"/>
        <v>0</v>
      </c>
      <c r="F1007" s="5">
        <f t="shared" si="49"/>
        <v>0</v>
      </c>
    </row>
    <row r="1008" spans="2:6" x14ac:dyDescent="0.25">
      <c r="B1008" s="15"/>
      <c r="C1008" s="14">
        <v>1004</v>
      </c>
      <c r="D1008" s="5">
        <f t="shared" si="50"/>
        <v>0</v>
      </c>
      <c r="E1008" s="61">
        <f t="shared" si="48"/>
        <v>0</v>
      </c>
      <c r="F1008" s="5">
        <f t="shared" si="49"/>
        <v>0</v>
      </c>
    </row>
    <row r="1009" spans="2:6" x14ac:dyDescent="0.25">
      <c r="B1009" s="15"/>
      <c r="C1009" s="14">
        <v>1005</v>
      </c>
      <c r="D1009" s="5">
        <f t="shared" si="50"/>
        <v>0</v>
      </c>
      <c r="E1009" s="61">
        <f t="shared" si="48"/>
        <v>0</v>
      </c>
      <c r="F1009" s="5">
        <f t="shared" si="49"/>
        <v>0</v>
      </c>
    </row>
    <row r="1010" spans="2:6" x14ac:dyDescent="0.25">
      <c r="B1010" s="15"/>
      <c r="C1010" s="14">
        <v>1006</v>
      </c>
      <c r="D1010" s="5">
        <f t="shared" si="50"/>
        <v>0</v>
      </c>
      <c r="E1010" s="61">
        <f t="shared" si="48"/>
        <v>0</v>
      </c>
      <c r="F1010" s="5">
        <f t="shared" si="49"/>
        <v>0</v>
      </c>
    </row>
    <row r="1011" spans="2:6" x14ac:dyDescent="0.25">
      <c r="B1011" s="15"/>
      <c r="C1011" s="14">
        <v>1007</v>
      </c>
      <c r="D1011" s="5">
        <f t="shared" si="50"/>
        <v>0</v>
      </c>
      <c r="E1011" s="61">
        <f t="shared" si="48"/>
        <v>0</v>
      </c>
      <c r="F1011" s="5">
        <f t="shared" si="49"/>
        <v>0</v>
      </c>
    </row>
    <row r="1012" spans="2:6" x14ac:dyDescent="0.25">
      <c r="B1012" s="15"/>
      <c r="C1012" s="14">
        <v>1008</v>
      </c>
      <c r="D1012" s="5">
        <f t="shared" si="50"/>
        <v>0</v>
      </c>
      <c r="E1012" s="61">
        <f t="shared" si="48"/>
        <v>0</v>
      </c>
      <c r="F1012" s="5">
        <f t="shared" si="49"/>
        <v>0</v>
      </c>
    </row>
    <row r="1013" spans="2:6" x14ac:dyDescent="0.25">
      <c r="B1013" s="15"/>
      <c r="C1013" s="14">
        <v>1009</v>
      </c>
      <c r="D1013" s="5">
        <f t="shared" si="50"/>
        <v>0</v>
      </c>
      <c r="E1013" s="61">
        <f t="shared" si="48"/>
        <v>0</v>
      </c>
      <c r="F1013" s="5">
        <f t="shared" si="49"/>
        <v>0</v>
      </c>
    </row>
    <row r="1014" spans="2:6" x14ac:dyDescent="0.25">
      <c r="B1014" s="15"/>
      <c r="C1014" s="14">
        <v>1010</v>
      </c>
      <c r="D1014" s="5">
        <f t="shared" si="50"/>
        <v>0</v>
      </c>
      <c r="E1014" s="61">
        <f t="shared" si="48"/>
        <v>0</v>
      </c>
      <c r="F1014" s="5">
        <f t="shared" si="49"/>
        <v>0</v>
      </c>
    </row>
    <row r="1015" spans="2:6" x14ac:dyDescent="0.25">
      <c r="B1015" s="15"/>
      <c r="C1015" s="14">
        <v>1011</v>
      </c>
      <c r="D1015" s="5">
        <f t="shared" si="50"/>
        <v>0</v>
      </c>
      <c r="E1015" s="61">
        <f t="shared" si="48"/>
        <v>0</v>
      </c>
      <c r="F1015" s="5">
        <f t="shared" si="49"/>
        <v>0</v>
      </c>
    </row>
    <row r="1016" spans="2:6" x14ac:dyDescent="0.25">
      <c r="B1016" s="15"/>
      <c r="C1016" s="14">
        <v>1012</v>
      </c>
      <c r="D1016" s="5">
        <f t="shared" si="50"/>
        <v>0</v>
      </c>
      <c r="E1016" s="61">
        <f t="shared" si="48"/>
        <v>0</v>
      </c>
      <c r="F1016" s="5">
        <f t="shared" si="49"/>
        <v>0</v>
      </c>
    </row>
    <row r="1017" spans="2:6" x14ac:dyDescent="0.25">
      <c r="B1017" s="15"/>
      <c r="C1017" s="14">
        <v>1013</v>
      </c>
      <c r="D1017" s="5">
        <f t="shared" si="50"/>
        <v>0</v>
      </c>
      <c r="E1017" s="61">
        <f t="shared" si="48"/>
        <v>0</v>
      </c>
      <c r="F1017" s="5">
        <f t="shared" si="49"/>
        <v>0</v>
      </c>
    </row>
    <row r="1018" spans="2:6" x14ac:dyDescent="0.25">
      <c r="B1018" s="15"/>
      <c r="C1018" s="14">
        <v>1014</v>
      </c>
      <c r="D1018" s="5">
        <f t="shared" si="50"/>
        <v>0</v>
      </c>
      <c r="E1018" s="61">
        <f t="shared" si="48"/>
        <v>0</v>
      </c>
      <c r="F1018" s="5">
        <f t="shared" si="49"/>
        <v>0</v>
      </c>
    </row>
    <row r="1019" spans="2:6" x14ac:dyDescent="0.25">
      <c r="B1019" s="15"/>
      <c r="C1019" s="14">
        <v>1015</v>
      </c>
      <c r="D1019" s="5">
        <f t="shared" si="50"/>
        <v>0</v>
      </c>
      <c r="E1019" s="61">
        <f t="shared" si="48"/>
        <v>0</v>
      </c>
      <c r="F1019" s="5">
        <f t="shared" si="49"/>
        <v>0</v>
      </c>
    </row>
    <row r="1020" spans="2:6" x14ac:dyDescent="0.25">
      <c r="B1020" s="15"/>
      <c r="C1020" s="14">
        <v>1016</v>
      </c>
      <c r="D1020" s="5">
        <f t="shared" si="50"/>
        <v>0</v>
      </c>
      <c r="E1020" s="61">
        <f t="shared" si="48"/>
        <v>0</v>
      </c>
      <c r="F1020" s="5">
        <f t="shared" si="49"/>
        <v>0</v>
      </c>
    </row>
    <row r="1021" spans="2:6" x14ac:dyDescent="0.25">
      <c r="B1021" s="15"/>
      <c r="C1021" s="14">
        <v>1017</v>
      </c>
      <c r="D1021" s="5">
        <f t="shared" si="50"/>
        <v>0</v>
      </c>
      <c r="E1021" s="61">
        <f t="shared" si="48"/>
        <v>0</v>
      </c>
      <c r="F1021" s="5">
        <f t="shared" si="49"/>
        <v>0</v>
      </c>
    </row>
    <row r="1022" spans="2:6" x14ac:dyDescent="0.25">
      <c r="B1022" s="15"/>
      <c r="C1022" s="14">
        <v>1018</v>
      </c>
      <c r="D1022" s="5">
        <f t="shared" si="50"/>
        <v>0</v>
      </c>
      <c r="E1022" s="61">
        <f t="shared" si="48"/>
        <v>0</v>
      </c>
      <c r="F1022" s="5">
        <f t="shared" si="49"/>
        <v>0</v>
      </c>
    </row>
    <row r="1023" spans="2:6" x14ac:dyDescent="0.25">
      <c r="B1023" s="15"/>
      <c r="C1023" s="14">
        <v>1019</v>
      </c>
      <c r="D1023" s="5">
        <f t="shared" si="50"/>
        <v>0</v>
      </c>
      <c r="E1023" s="61">
        <f t="shared" si="48"/>
        <v>0</v>
      </c>
      <c r="F1023" s="5">
        <f t="shared" si="49"/>
        <v>0</v>
      </c>
    </row>
    <row r="1024" spans="2:6" x14ac:dyDescent="0.25">
      <c r="B1024" s="15"/>
      <c r="C1024" s="14">
        <v>1020</v>
      </c>
      <c r="D1024" s="5">
        <f t="shared" si="50"/>
        <v>0</v>
      </c>
      <c r="E1024" s="61">
        <f t="shared" si="48"/>
        <v>0</v>
      </c>
      <c r="F1024" s="5">
        <f t="shared" si="49"/>
        <v>0</v>
      </c>
    </row>
    <row r="1025" spans="2:6" x14ac:dyDescent="0.25">
      <c r="B1025" s="15"/>
      <c r="C1025" s="14">
        <v>1021</v>
      </c>
      <c r="D1025" s="5">
        <f t="shared" si="50"/>
        <v>0</v>
      </c>
      <c r="E1025" s="61">
        <f t="shared" si="48"/>
        <v>0</v>
      </c>
      <c r="F1025" s="5">
        <f t="shared" si="49"/>
        <v>0</v>
      </c>
    </row>
    <row r="1026" spans="2:6" x14ac:dyDescent="0.25">
      <c r="B1026" s="15"/>
      <c r="C1026" s="14">
        <v>1022</v>
      </c>
      <c r="D1026" s="5">
        <f t="shared" si="50"/>
        <v>0</v>
      </c>
      <c r="E1026" s="61">
        <f t="shared" si="48"/>
        <v>0</v>
      </c>
      <c r="F1026" s="5">
        <f t="shared" si="49"/>
        <v>0</v>
      </c>
    </row>
    <row r="1027" spans="2:6" x14ac:dyDescent="0.25">
      <c r="B1027" s="15"/>
      <c r="C1027" s="14">
        <v>1023</v>
      </c>
      <c r="D1027" s="5">
        <f t="shared" si="50"/>
        <v>0</v>
      </c>
      <c r="E1027" s="61">
        <f t="shared" si="48"/>
        <v>0</v>
      </c>
      <c r="F1027" s="5">
        <f t="shared" si="49"/>
        <v>0</v>
      </c>
    </row>
    <row r="1028" spans="2:6" x14ac:dyDescent="0.25">
      <c r="B1028" s="15"/>
      <c r="C1028" s="14">
        <v>1024</v>
      </c>
      <c r="D1028" s="5">
        <f t="shared" si="50"/>
        <v>0</v>
      </c>
      <c r="E1028" s="61">
        <f t="shared" si="48"/>
        <v>0</v>
      </c>
      <c r="F1028" s="5">
        <f t="shared" si="49"/>
        <v>0</v>
      </c>
    </row>
    <row r="1029" spans="2:6" x14ac:dyDescent="0.25">
      <c r="B1029" s="15"/>
      <c r="C1029" s="14">
        <v>1025</v>
      </c>
      <c r="D1029" s="5">
        <f t="shared" si="50"/>
        <v>0</v>
      </c>
      <c r="E1029" s="61">
        <f t="shared" si="48"/>
        <v>0</v>
      </c>
      <c r="F1029" s="5">
        <f t="shared" si="49"/>
        <v>0</v>
      </c>
    </row>
    <row r="1030" spans="2:6" x14ac:dyDescent="0.25">
      <c r="B1030" s="15"/>
      <c r="C1030" s="14">
        <v>1026</v>
      </c>
      <c r="D1030" s="5">
        <f t="shared" si="50"/>
        <v>0</v>
      </c>
      <c r="E1030" s="61">
        <f t="shared" ref="E1030:E1093" si="51">IF(D1030&lt;101,D1030,IF(D1030&lt;2001,100,D1030*5%))</f>
        <v>0</v>
      </c>
      <c r="F1030" s="5">
        <f t="shared" ref="F1030:F1093" si="52">(D1030-E1030)*2.39%</f>
        <v>0</v>
      </c>
    </row>
    <row r="1031" spans="2:6" x14ac:dyDescent="0.25">
      <c r="B1031" s="15"/>
      <c r="C1031" s="14">
        <v>1027</v>
      </c>
      <c r="D1031" s="5">
        <f t="shared" si="50"/>
        <v>0</v>
      </c>
      <c r="E1031" s="61">
        <f t="shared" si="51"/>
        <v>0</v>
      </c>
      <c r="F1031" s="5">
        <f t="shared" si="52"/>
        <v>0</v>
      </c>
    </row>
    <row r="1032" spans="2:6" x14ac:dyDescent="0.25">
      <c r="B1032" s="15"/>
      <c r="C1032" s="14">
        <v>1028</v>
      </c>
      <c r="D1032" s="5">
        <f t="shared" si="50"/>
        <v>0</v>
      </c>
      <c r="E1032" s="61">
        <f t="shared" si="51"/>
        <v>0</v>
      </c>
      <c r="F1032" s="5">
        <f t="shared" si="52"/>
        <v>0</v>
      </c>
    </row>
    <row r="1033" spans="2:6" x14ac:dyDescent="0.25">
      <c r="B1033" s="15"/>
      <c r="C1033" s="14">
        <v>1029</v>
      </c>
      <c r="D1033" s="5">
        <f t="shared" si="50"/>
        <v>0</v>
      </c>
      <c r="E1033" s="61">
        <f t="shared" si="51"/>
        <v>0</v>
      </c>
      <c r="F1033" s="5">
        <f t="shared" si="52"/>
        <v>0</v>
      </c>
    </row>
    <row r="1034" spans="2:6" x14ac:dyDescent="0.25">
      <c r="B1034" s="15"/>
      <c r="C1034" s="14">
        <v>1030</v>
      </c>
      <c r="D1034" s="5">
        <f t="shared" si="50"/>
        <v>0</v>
      </c>
      <c r="E1034" s="61">
        <f t="shared" si="51"/>
        <v>0</v>
      </c>
      <c r="F1034" s="5">
        <f t="shared" si="52"/>
        <v>0</v>
      </c>
    </row>
    <row r="1035" spans="2:6" x14ac:dyDescent="0.25">
      <c r="B1035" s="15"/>
      <c r="C1035" s="14">
        <v>1031</v>
      </c>
      <c r="D1035" s="5">
        <f t="shared" si="50"/>
        <v>0</v>
      </c>
      <c r="E1035" s="61">
        <f t="shared" si="51"/>
        <v>0</v>
      </c>
      <c r="F1035" s="5">
        <f t="shared" si="52"/>
        <v>0</v>
      </c>
    </row>
    <row r="1036" spans="2:6" x14ac:dyDescent="0.25">
      <c r="B1036" s="15"/>
      <c r="C1036" s="14">
        <v>1032</v>
      </c>
      <c r="D1036" s="5">
        <f t="shared" si="50"/>
        <v>0</v>
      </c>
      <c r="E1036" s="61">
        <f t="shared" si="51"/>
        <v>0</v>
      </c>
      <c r="F1036" s="5">
        <f t="shared" si="52"/>
        <v>0</v>
      </c>
    </row>
    <row r="1037" spans="2:6" x14ac:dyDescent="0.25">
      <c r="B1037" s="15"/>
      <c r="C1037" s="14">
        <v>1033</v>
      </c>
      <c r="D1037" s="5">
        <f t="shared" si="50"/>
        <v>0</v>
      </c>
      <c r="E1037" s="61">
        <f t="shared" si="51"/>
        <v>0</v>
      </c>
      <c r="F1037" s="5">
        <f t="shared" si="52"/>
        <v>0</v>
      </c>
    </row>
    <row r="1038" spans="2:6" x14ac:dyDescent="0.25">
      <c r="B1038" s="15"/>
      <c r="C1038" s="14">
        <v>1034</v>
      </c>
      <c r="D1038" s="5">
        <f t="shared" si="50"/>
        <v>0</v>
      </c>
      <c r="E1038" s="61">
        <f t="shared" si="51"/>
        <v>0</v>
      </c>
      <c r="F1038" s="5">
        <f t="shared" si="52"/>
        <v>0</v>
      </c>
    </row>
    <row r="1039" spans="2:6" x14ac:dyDescent="0.25">
      <c r="B1039" s="15"/>
      <c r="C1039" s="14">
        <v>1035</v>
      </c>
      <c r="D1039" s="5">
        <f t="shared" si="50"/>
        <v>0</v>
      </c>
      <c r="E1039" s="61">
        <f t="shared" si="51"/>
        <v>0</v>
      </c>
      <c r="F1039" s="5">
        <f t="shared" si="52"/>
        <v>0</v>
      </c>
    </row>
    <row r="1040" spans="2:6" x14ac:dyDescent="0.25">
      <c r="B1040" s="15"/>
      <c r="C1040" s="14">
        <v>1036</v>
      </c>
      <c r="D1040" s="5">
        <f t="shared" si="50"/>
        <v>0</v>
      </c>
      <c r="E1040" s="61">
        <f t="shared" si="51"/>
        <v>0</v>
      </c>
      <c r="F1040" s="5">
        <f t="shared" si="52"/>
        <v>0</v>
      </c>
    </row>
    <row r="1041" spans="2:6" x14ac:dyDescent="0.25">
      <c r="B1041" s="15"/>
      <c r="C1041" s="14">
        <v>1037</v>
      </c>
      <c r="D1041" s="5">
        <f t="shared" si="50"/>
        <v>0</v>
      </c>
      <c r="E1041" s="61">
        <f t="shared" si="51"/>
        <v>0</v>
      </c>
      <c r="F1041" s="5">
        <f t="shared" si="52"/>
        <v>0</v>
      </c>
    </row>
    <row r="1042" spans="2:6" x14ac:dyDescent="0.25">
      <c r="B1042" s="15"/>
      <c r="C1042" s="14">
        <v>1038</v>
      </c>
      <c r="D1042" s="5">
        <f t="shared" si="50"/>
        <v>0</v>
      </c>
      <c r="E1042" s="61">
        <f t="shared" si="51"/>
        <v>0</v>
      </c>
      <c r="F1042" s="5">
        <f t="shared" si="52"/>
        <v>0</v>
      </c>
    </row>
    <row r="1043" spans="2:6" x14ac:dyDescent="0.25">
      <c r="B1043" s="15"/>
      <c r="C1043" s="14">
        <v>1039</v>
      </c>
      <c r="D1043" s="5">
        <f t="shared" si="50"/>
        <v>0</v>
      </c>
      <c r="E1043" s="61">
        <f t="shared" si="51"/>
        <v>0</v>
      </c>
      <c r="F1043" s="5">
        <f t="shared" si="52"/>
        <v>0</v>
      </c>
    </row>
    <row r="1044" spans="2:6" x14ac:dyDescent="0.25">
      <c r="B1044" s="15"/>
      <c r="C1044" s="14">
        <v>1040</v>
      </c>
      <c r="D1044" s="5">
        <f t="shared" si="50"/>
        <v>0</v>
      </c>
      <c r="E1044" s="61">
        <f t="shared" si="51"/>
        <v>0</v>
      </c>
      <c r="F1044" s="5">
        <f t="shared" si="52"/>
        <v>0</v>
      </c>
    </row>
    <row r="1045" spans="2:6" x14ac:dyDescent="0.25">
      <c r="B1045" s="15"/>
      <c r="C1045" s="14">
        <v>1041</v>
      </c>
      <c r="D1045" s="5">
        <f t="shared" si="50"/>
        <v>0</v>
      </c>
      <c r="E1045" s="61">
        <f t="shared" si="51"/>
        <v>0</v>
      </c>
      <c r="F1045" s="5">
        <f t="shared" si="52"/>
        <v>0</v>
      </c>
    </row>
    <row r="1046" spans="2:6" x14ac:dyDescent="0.25">
      <c r="B1046" s="15"/>
      <c r="C1046" s="14">
        <v>1042</v>
      </c>
      <c r="D1046" s="5">
        <f t="shared" si="50"/>
        <v>0</v>
      </c>
      <c r="E1046" s="61">
        <f t="shared" si="51"/>
        <v>0</v>
      </c>
      <c r="F1046" s="5">
        <f t="shared" si="52"/>
        <v>0</v>
      </c>
    </row>
    <row r="1047" spans="2:6" x14ac:dyDescent="0.25">
      <c r="B1047" s="15"/>
      <c r="C1047" s="14">
        <v>1043</v>
      </c>
      <c r="D1047" s="5">
        <f t="shared" si="50"/>
        <v>0</v>
      </c>
      <c r="E1047" s="61">
        <f t="shared" si="51"/>
        <v>0</v>
      </c>
      <c r="F1047" s="5">
        <f t="shared" si="52"/>
        <v>0</v>
      </c>
    </row>
    <row r="1048" spans="2:6" x14ac:dyDescent="0.25">
      <c r="B1048" s="15"/>
      <c r="C1048" s="14">
        <v>1044</v>
      </c>
      <c r="D1048" s="5">
        <f t="shared" si="50"/>
        <v>0</v>
      </c>
      <c r="E1048" s="61">
        <f t="shared" si="51"/>
        <v>0</v>
      </c>
      <c r="F1048" s="5">
        <f t="shared" si="52"/>
        <v>0</v>
      </c>
    </row>
    <row r="1049" spans="2:6" x14ac:dyDescent="0.25">
      <c r="B1049" s="15"/>
      <c r="C1049" s="14">
        <v>1045</v>
      </c>
      <c r="D1049" s="5">
        <f t="shared" si="50"/>
        <v>0</v>
      </c>
      <c r="E1049" s="61">
        <f t="shared" si="51"/>
        <v>0</v>
      </c>
      <c r="F1049" s="5">
        <f t="shared" si="52"/>
        <v>0</v>
      </c>
    </row>
    <row r="1050" spans="2:6" x14ac:dyDescent="0.25">
      <c r="B1050" s="15"/>
      <c r="C1050" s="14">
        <v>1046</v>
      </c>
      <c r="D1050" s="5">
        <f t="shared" si="50"/>
        <v>0</v>
      </c>
      <c r="E1050" s="61">
        <f t="shared" si="51"/>
        <v>0</v>
      </c>
      <c r="F1050" s="5">
        <f t="shared" si="52"/>
        <v>0</v>
      </c>
    </row>
    <row r="1051" spans="2:6" x14ac:dyDescent="0.25">
      <c r="B1051" s="15"/>
      <c r="C1051" s="14">
        <v>1047</v>
      </c>
      <c r="D1051" s="5">
        <f t="shared" si="50"/>
        <v>0</v>
      </c>
      <c r="E1051" s="61">
        <f t="shared" si="51"/>
        <v>0</v>
      </c>
      <c r="F1051" s="5">
        <f t="shared" si="52"/>
        <v>0</v>
      </c>
    </row>
    <row r="1052" spans="2:6" x14ac:dyDescent="0.25">
      <c r="B1052" s="15"/>
      <c r="C1052" s="14">
        <v>1048</v>
      </c>
      <c r="D1052" s="5">
        <f t="shared" si="50"/>
        <v>0</v>
      </c>
      <c r="E1052" s="61">
        <f t="shared" si="51"/>
        <v>0</v>
      </c>
      <c r="F1052" s="5">
        <f t="shared" si="52"/>
        <v>0</v>
      </c>
    </row>
    <row r="1053" spans="2:6" x14ac:dyDescent="0.25">
      <c r="B1053" s="15"/>
      <c r="C1053" s="14">
        <v>1049</v>
      </c>
      <c r="D1053" s="5">
        <f t="shared" si="50"/>
        <v>0</v>
      </c>
      <c r="E1053" s="61">
        <f t="shared" si="51"/>
        <v>0</v>
      </c>
      <c r="F1053" s="5">
        <f t="shared" si="52"/>
        <v>0</v>
      </c>
    </row>
    <row r="1054" spans="2:6" x14ac:dyDescent="0.25">
      <c r="B1054" s="15"/>
      <c r="C1054" s="14">
        <v>1050</v>
      </c>
      <c r="D1054" s="5">
        <f t="shared" si="50"/>
        <v>0</v>
      </c>
      <c r="E1054" s="61">
        <f t="shared" si="51"/>
        <v>0</v>
      </c>
      <c r="F1054" s="5">
        <f t="shared" si="52"/>
        <v>0</v>
      </c>
    </row>
    <row r="1055" spans="2:6" x14ac:dyDescent="0.25">
      <c r="B1055" s="15"/>
      <c r="C1055" s="14">
        <v>1051</v>
      </c>
      <c r="D1055" s="5">
        <f t="shared" si="50"/>
        <v>0</v>
      </c>
      <c r="E1055" s="61">
        <f t="shared" si="51"/>
        <v>0</v>
      </c>
      <c r="F1055" s="5">
        <f t="shared" si="52"/>
        <v>0</v>
      </c>
    </row>
    <row r="1056" spans="2:6" x14ac:dyDescent="0.25">
      <c r="B1056" s="15"/>
      <c r="C1056" s="14">
        <v>1052</v>
      </c>
      <c r="D1056" s="5">
        <f t="shared" si="50"/>
        <v>0</v>
      </c>
      <c r="E1056" s="61">
        <f t="shared" si="51"/>
        <v>0</v>
      </c>
      <c r="F1056" s="5">
        <f t="shared" si="52"/>
        <v>0</v>
      </c>
    </row>
    <row r="1057" spans="2:6" x14ac:dyDescent="0.25">
      <c r="B1057" s="15"/>
      <c r="C1057" s="14">
        <v>1053</v>
      </c>
      <c r="D1057" s="5">
        <f t="shared" ref="D1057:D1120" si="53">(D1056-E1056)+F1056</f>
        <v>0</v>
      </c>
      <c r="E1057" s="61">
        <f t="shared" si="51"/>
        <v>0</v>
      </c>
      <c r="F1057" s="5">
        <f t="shared" si="52"/>
        <v>0</v>
      </c>
    </row>
    <row r="1058" spans="2:6" x14ac:dyDescent="0.25">
      <c r="B1058" s="15"/>
      <c r="C1058" s="14">
        <v>1054</v>
      </c>
      <c r="D1058" s="5">
        <f t="shared" si="53"/>
        <v>0</v>
      </c>
      <c r="E1058" s="61">
        <f t="shared" si="51"/>
        <v>0</v>
      </c>
      <c r="F1058" s="5">
        <f t="shared" si="52"/>
        <v>0</v>
      </c>
    </row>
    <row r="1059" spans="2:6" x14ac:dyDescent="0.25">
      <c r="B1059" s="15"/>
      <c r="C1059" s="14">
        <v>1055</v>
      </c>
      <c r="D1059" s="5">
        <f t="shared" si="53"/>
        <v>0</v>
      </c>
      <c r="E1059" s="61">
        <f t="shared" si="51"/>
        <v>0</v>
      </c>
      <c r="F1059" s="5">
        <f t="shared" si="52"/>
        <v>0</v>
      </c>
    </row>
    <row r="1060" spans="2:6" x14ac:dyDescent="0.25">
      <c r="B1060" s="15"/>
      <c r="C1060" s="14">
        <v>1056</v>
      </c>
      <c r="D1060" s="5">
        <f t="shared" si="53"/>
        <v>0</v>
      </c>
      <c r="E1060" s="61">
        <f t="shared" si="51"/>
        <v>0</v>
      </c>
      <c r="F1060" s="5">
        <f t="shared" si="52"/>
        <v>0</v>
      </c>
    </row>
    <row r="1061" spans="2:6" x14ac:dyDescent="0.25">
      <c r="B1061" s="15"/>
      <c r="C1061" s="14">
        <v>1057</v>
      </c>
      <c r="D1061" s="5">
        <f t="shared" si="53"/>
        <v>0</v>
      </c>
      <c r="E1061" s="61">
        <f t="shared" si="51"/>
        <v>0</v>
      </c>
      <c r="F1061" s="5">
        <f t="shared" si="52"/>
        <v>0</v>
      </c>
    </row>
    <row r="1062" spans="2:6" x14ac:dyDescent="0.25">
      <c r="B1062" s="15"/>
      <c r="C1062" s="14">
        <v>1058</v>
      </c>
      <c r="D1062" s="5">
        <f t="shared" si="53"/>
        <v>0</v>
      </c>
      <c r="E1062" s="61">
        <f t="shared" si="51"/>
        <v>0</v>
      </c>
      <c r="F1062" s="5">
        <f t="shared" si="52"/>
        <v>0</v>
      </c>
    </row>
    <row r="1063" spans="2:6" x14ac:dyDescent="0.25">
      <c r="B1063" s="15"/>
      <c r="C1063" s="14">
        <v>1059</v>
      </c>
      <c r="D1063" s="5">
        <f t="shared" si="53"/>
        <v>0</v>
      </c>
      <c r="E1063" s="61">
        <f t="shared" si="51"/>
        <v>0</v>
      </c>
      <c r="F1063" s="5">
        <f t="shared" si="52"/>
        <v>0</v>
      </c>
    </row>
    <row r="1064" spans="2:6" x14ac:dyDescent="0.25">
      <c r="B1064" s="15"/>
      <c r="C1064" s="14">
        <v>1060</v>
      </c>
      <c r="D1064" s="5">
        <f t="shared" si="53"/>
        <v>0</v>
      </c>
      <c r="E1064" s="61">
        <f t="shared" si="51"/>
        <v>0</v>
      </c>
      <c r="F1064" s="5">
        <f t="shared" si="52"/>
        <v>0</v>
      </c>
    </row>
    <row r="1065" spans="2:6" x14ac:dyDescent="0.25">
      <c r="B1065" s="15"/>
      <c r="C1065" s="14">
        <v>1061</v>
      </c>
      <c r="D1065" s="5">
        <f t="shared" si="53"/>
        <v>0</v>
      </c>
      <c r="E1065" s="61">
        <f t="shared" si="51"/>
        <v>0</v>
      </c>
      <c r="F1065" s="5">
        <f t="shared" si="52"/>
        <v>0</v>
      </c>
    </row>
    <row r="1066" spans="2:6" x14ac:dyDescent="0.25">
      <c r="B1066" s="15"/>
      <c r="C1066" s="14">
        <v>1062</v>
      </c>
      <c r="D1066" s="5">
        <f t="shared" si="53"/>
        <v>0</v>
      </c>
      <c r="E1066" s="61">
        <f t="shared" si="51"/>
        <v>0</v>
      </c>
      <c r="F1066" s="5">
        <f t="shared" si="52"/>
        <v>0</v>
      </c>
    </row>
    <row r="1067" spans="2:6" x14ac:dyDescent="0.25">
      <c r="B1067" s="15"/>
      <c r="C1067" s="14">
        <v>1063</v>
      </c>
      <c r="D1067" s="5">
        <f t="shared" si="53"/>
        <v>0</v>
      </c>
      <c r="E1067" s="61">
        <f t="shared" si="51"/>
        <v>0</v>
      </c>
      <c r="F1067" s="5">
        <f t="shared" si="52"/>
        <v>0</v>
      </c>
    </row>
    <row r="1068" spans="2:6" x14ac:dyDescent="0.25">
      <c r="B1068" s="15"/>
      <c r="C1068" s="14">
        <v>1064</v>
      </c>
      <c r="D1068" s="5">
        <f t="shared" si="53"/>
        <v>0</v>
      </c>
      <c r="E1068" s="61">
        <f t="shared" si="51"/>
        <v>0</v>
      </c>
      <c r="F1068" s="5">
        <f t="shared" si="52"/>
        <v>0</v>
      </c>
    </row>
    <row r="1069" spans="2:6" x14ac:dyDescent="0.25">
      <c r="B1069" s="15"/>
      <c r="C1069" s="14">
        <v>1065</v>
      </c>
      <c r="D1069" s="5">
        <f t="shared" si="53"/>
        <v>0</v>
      </c>
      <c r="E1069" s="61">
        <f t="shared" si="51"/>
        <v>0</v>
      </c>
      <c r="F1069" s="5">
        <f t="shared" si="52"/>
        <v>0</v>
      </c>
    </row>
    <row r="1070" spans="2:6" x14ac:dyDescent="0.25">
      <c r="B1070" s="15"/>
      <c r="C1070" s="14">
        <v>1066</v>
      </c>
      <c r="D1070" s="5">
        <f t="shared" si="53"/>
        <v>0</v>
      </c>
      <c r="E1070" s="61">
        <f t="shared" si="51"/>
        <v>0</v>
      </c>
      <c r="F1070" s="5">
        <f t="shared" si="52"/>
        <v>0</v>
      </c>
    </row>
    <row r="1071" spans="2:6" x14ac:dyDescent="0.25">
      <c r="B1071" s="15"/>
      <c r="C1071" s="14">
        <v>1067</v>
      </c>
      <c r="D1071" s="5">
        <f t="shared" si="53"/>
        <v>0</v>
      </c>
      <c r="E1071" s="61">
        <f t="shared" si="51"/>
        <v>0</v>
      </c>
      <c r="F1071" s="5">
        <f t="shared" si="52"/>
        <v>0</v>
      </c>
    </row>
    <row r="1072" spans="2:6" x14ac:dyDescent="0.25">
      <c r="B1072" s="15"/>
      <c r="C1072" s="14">
        <v>1068</v>
      </c>
      <c r="D1072" s="5">
        <f t="shared" si="53"/>
        <v>0</v>
      </c>
      <c r="E1072" s="61">
        <f t="shared" si="51"/>
        <v>0</v>
      </c>
      <c r="F1072" s="5">
        <f t="shared" si="52"/>
        <v>0</v>
      </c>
    </row>
    <row r="1073" spans="2:6" x14ac:dyDescent="0.25">
      <c r="B1073" s="15"/>
      <c r="C1073" s="14">
        <v>1069</v>
      </c>
      <c r="D1073" s="5">
        <f t="shared" si="53"/>
        <v>0</v>
      </c>
      <c r="E1073" s="61">
        <f t="shared" si="51"/>
        <v>0</v>
      </c>
      <c r="F1073" s="5">
        <f t="shared" si="52"/>
        <v>0</v>
      </c>
    </row>
    <row r="1074" spans="2:6" x14ac:dyDescent="0.25">
      <c r="B1074" s="15"/>
      <c r="C1074" s="14">
        <v>1070</v>
      </c>
      <c r="D1074" s="5">
        <f t="shared" si="53"/>
        <v>0</v>
      </c>
      <c r="E1074" s="61">
        <f t="shared" si="51"/>
        <v>0</v>
      </c>
      <c r="F1074" s="5">
        <f t="shared" si="52"/>
        <v>0</v>
      </c>
    </row>
    <row r="1075" spans="2:6" x14ac:dyDescent="0.25">
      <c r="B1075" s="15"/>
      <c r="C1075" s="14">
        <v>1071</v>
      </c>
      <c r="D1075" s="5">
        <f t="shared" si="53"/>
        <v>0</v>
      </c>
      <c r="E1075" s="61">
        <f t="shared" si="51"/>
        <v>0</v>
      </c>
      <c r="F1075" s="5">
        <f t="shared" si="52"/>
        <v>0</v>
      </c>
    </row>
    <row r="1076" spans="2:6" x14ac:dyDescent="0.25">
      <c r="B1076" s="15"/>
      <c r="C1076" s="14">
        <v>1072</v>
      </c>
      <c r="D1076" s="5">
        <f t="shared" si="53"/>
        <v>0</v>
      </c>
      <c r="E1076" s="61">
        <f t="shared" si="51"/>
        <v>0</v>
      </c>
      <c r="F1076" s="5">
        <f t="shared" si="52"/>
        <v>0</v>
      </c>
    </row>
    <row r="1077" spans="2:6" x14ac:dyDescent="0.25">
      <c r="B1077" s="15"/>
      <c r="C1077" s="14">
        <v>1073</v>
      </c>
      <c r="D1077" s="5">
        <f t="shared" si="53"/>
        <v>0</v>
      </c>
      <c r="E1077" s="61">
        <f t="shared" si="51"/>
        <v>0</v>
      </c>
      <c r="F1077" s="5">
        <f t="shared" si="52"/>
        <v>0</v>
      </c>
    </row>
    <row r="1078" spans="2:6" x14ac:dyDescent="0.25">
      <c r="B1078" s="15"/>
      <c r="C1078" s="14">
        <v>1074</v>
      </c>
      <c r="D1078" s="5">
        <f t="shared" si="53"/>
        <v>0</v>
      </c>
      <c r="E1078" s="61">
        <f t="shared" si="51"/>
        <v>0</v>
      </c>
      <c r="F1078" s="5">
        <f t="shared" si="52"/>
        <v>0</v>
      </c>
    </row>
    <row r="1079" spans="2:6" x14ac:dyDescent="0.25">
      <c r="B1079" s="15"/>
      <c r="C1079" s="14">
        <v>1075</v>
      </c>
      <c r="D1079" s="5">
        <f t="shared" si="53"/>
        <v>0</v>
      </c>
      <c r="E1079" s="61">
        <f t="shared" si="51"/>
        <v>0</v>
      </c>
      <c r="F1079" s="5">
        <f t="shared" si="52"/>
        <v>0</v>
      </c>
    </row>
    <row r="1080" spans="2:6" x14ac:dyDescent="0.25">
      <c r="B1080" s="15"/>
      <c r="C1080" s="14">
        <v>1076</v>
      </c>
      <c r="D1080" s="5">
        <f t="shared" si="53"/>
        <v>0</v>
      </c>
      <c r="E1080" s="61">
        <f t="shared" si="51"/>
        <v>0</v>
      </c>
      <c r="F1080" s="5">
        <f t="shared" si="52"/>
        <v>0</v>
      </c>
    </row>
    <row r="1081" spans="2:6" x14ac:dyDescent="0.25">
      <c r="B1081" s="15"/>
      <c r="C1081" s="14">
        <v>1077</v>
      </c>
      <c r="D1081" s="5">
        <f t="shared" si="53"/>
        <v>0</v>
      </c>
      <c r="E1081" s="61">
        <f t="shared" si="51"/>
        <v>0</v>
      </c>
      <c r="F1081" s="5">
        <f t="shared" si="52"/>
        <v>0</v>
      </c>
    </row>
    <row r="1082" spans="2:6" x14ac:dyDescent="0.25">
      <c r="B1082" s="15"/>
      <c r="C1082" s="14">
        <v>1078</v>
      </c>
      <c r="D1082" s="5">
        <f t="shared" si="53"/>
        <v>0</v>
      </c>
      <c r="E1082" s="61">
        <f t="shared" si="51"/>
        <v>0</v>
      </c>
      <c r="F1082" s="5">
        <f t="shared" si="52"/>
        <v>0</v>
      </c>
    </row>
    <row r="1083" spans="2:6" x14ac:dyDescent="0.25">
      <c r="B1083" s="15"/>
      <c r="C1083" s="14">
        <v>1079</v>
      </c>
      <c r="D1083" s="5">
        <f t="shared" si="53"/>
        <v>0</v>
      </c>
      <c r="E1083" s="61">
        <f t="shared" si="51"/>
        <v>0</v>
      </c>
      <c r="F1083" s="5">
        <f t="shared" si="52"/>
        <v>0</v>
      </c>
    </row>
    <row r="1084" spans="2:6" x14ac:dyDescent="0.25">
      <c r="B1084" s="15"/>
      <c r="C1084" s="14">
        <v>1080</v>
      </c>
      <c r="D1084" s="5">
        <f t="shared" si="53"/>
        <v>0</v>
      </c>
      <c r="E1084" s="61">
        <f t="shared" si="51"/>
        <v>0</v>
      </c>
      <c r="F1084" s="5">
        <f t="shared" si="52"/>
        <v>0</v>
      </c>
    </row>
    <row r="1085" spans="2:6" x14ac:dyDescent="0.25">
      <c r="B1085" s="15"/>
      <c r="C1085" s="14">
        <v>1081</v>
      </c>
      <c r="D1085" s="5">
        <f t="shared" si="53"/>
        <v>0</v>
      </c>
      <c r="E1085" s="61">
        <f t="shared" si="51"/>
        <v>0</v>
      </c>
      <c r="F1085" s="5">
        <f t="shared" si="52"/>
        <v>0</v>
      </c>
    </row>
    <row r="1086" spans="2:6" x14ac:dyDescent="0.25">
      <c r="B1086" s="15"/>
      <c r="C1086" s="14">
        <v>1082</v>
      </c>
      <c r="D1086" s="5">
        <f t="shared" si="53"/>
        <v>0</v>
      </c>
      <c r="E1086" s="61">
        <f t="shared" si="51"/>
        <v>0</v>
      </c>
      <c r="F1086" s="5">
        <f t="shared" si="52"/>
        <v>0</v>
      </c>
    </row>
    <row r="1087" spans="2:6" x14ac:dyDescent="0.25">
      <c r="B1087" s="15"/>
      <c r="C1087" s="14">
        <v>1083</v>
      </c>
      <c r="D1087" s="5">
        <f t="shared" si="53"/>
        <v>0</v>
      </c>
      <c r="E1087" s="61">
        <f t="shared" si="51"/>
        <v>0</v>
      </c>
      <c r="F1087" s="5">
        <f t="shared" si="52"/>
        <v>0</v>
      </c>
    </row>
    <row r="1088" spans="2:6" x14ac:dyDescent="0.25">
      <c r="B1088" s="15"/>
      <c r="C1088" s="14">
        <v>1084</v>
      </c>
      <c r="D1088" s="5">
        <f t="shared" si="53"/>
        <v>0</v>
      </c>
      <c r="E1088" s="61">
        <f t="shared" si="51"/>
        <v>0</v>
      </c>
      <c r="F1088" s="5">
        <f t="shared" si="52"/>
        <v>0</v>
      </c>
    </row>
    <row r="1089" spans="2:6" x14ac:dyDescent="0.25">
      <c r="B1089" s="15"/>
      <c r="C1089" s="14">
        <v>1085</v>
      </c>
      <c r="D1089" s="5">
        <f t="shared" si="53"/>
        <v>0</v>
      </c>
      <c r="E1089" s="61">
        <f t="shared" si="51"/>
        <v>0</v>
      </c>
      <c r="F1089" s="5">
        <f t="shared" si="52"/>
        <v>0</v>
      </c>
    </row>
    <row r="1090" spans="2:6" x14ac:dyDescent="0.25">
      <c r="B1090" s="15"/>
      <c r="C1090" s="14">
        <v>1086</v>
      </c>
      <c r="D1090" s="5">
        <f t="shared" si="53"/>
        <v>0</v>
      </c>
      <c r="E1090" s="61">
        <f t="shared" si="51"/>
        <v>0</v>
      </c>
      <c r="F1090" s="5">
        <f t="shared" si="52"/>
        <v>0</v>
      </c>
    </row>
    <row r="1091" spans="2:6" x14ac:dyDescent="0.25">
      <c r="B1091" s="15"/>
      <c r="C1091" s="14">
        <v>1087</v>
      </c>
      <c r="D1091" s="5">
        <f t="shared" si="53"/>
        <v>0</v>
      </c>
      <c r="E1091" s="61">
        <f t="shared" si="51"/>
        <v>0</v>
      </c>
      <c r="F1091" s="5">
        <f t="shared" si="52"/>
        <v>0</v>
      </c>
    </row>
    <row r="1092" spans="2:6" x14ac:dyDescent="0.25">
      <c r="B1092" s="15"/>
      <c r="C1092" s="14">
        <v>1088</v>
      </c>
      <c r="D1092" s="5">
        <f t="shared" si="53"/>
        <v>0</v>
      </c>
      <c r="E1092" s="61">
        <f t="shared" si="51"/>
        <v>0</v>
      </c>
      <c r="F1092" s="5">
        <f t="shared" si="52"/>
        <v>0</v>
      </c>
    </row>
    <row r="1093" spans="2:6" x14ac:dyDescent="0.25">
      <c r="B1093" s="15"/>
      <c r="C1093" s="14">
        <v>1089</v>
      </c>
      <c r="D1093" s="5">
        <f t="shared" si="53"/>
        <v>0</v>
      </c>
      <c r="E1093" s="61">
        <f t="shared" si="51"/>
        <v>0</v>
      </c>
      <c r="F1093" s="5">
        <f t="shared" si="52"/>
        <v>0</v>
      </c>
    </row>
    <row r="1094" spans="2:6" x14ac:dyDescent="0.25">
      <c r="B1094" s="15"/>
      <c r="C1094" s="14">
        <v>1090</v>
      </c>
      <c r="D1094" s="5">
        <f t="shared" si="53"/>
        <v>0</v>
      </c>
      <c r="E1094" s="61">
        <f t="shared" ref="E1094:E1157" si="54">IF(D1094&lt;101,D1094,IF(D1094&lt;2001,100,D1094*5%))</f>
        <v>0</v>
      </c>
      <c r="F1094" s="5">
        <f t="shared" ref="F1094:F1157" si="55">(D1094-E1094)*2.39%</f>
        <v>0</v>
      </c>
    </row>
    <row r="1095" spans="2:6" x14ac:dyDescent="0.25">
      <c r="B1095" s="15"/>
      <c r="C1095" s="14">
        <v>1091</v>
      </c>
      <c r="D1095" s="5">
        <f t="shared" si="53"/>
        <v>0</v>
      </c>
      <c r="E1095" s="61">
        <f t="shared" si="54"/>
        <v>0</v>
      </c>
      <c r="F1095" s="5">
        <f t="shared" si="55"/>
        <v>0</v>
      </c>
    </row>
    <row r="1096" spans="2:6" x14ac:dyDescent="0.25">
      <c r="B1096" s="15"/>
      <c r="C1096" s="14">
        <v>1092</v>
      </c>
      <c r="D1096" s="5">
        <f t="shared" si="53"/>
        <v>0</v>
      </c>
      <c r="E1096" s="61">
        <f t="shared" si="54"/>
        <v>0</v>
      </c>
      <c r="F1096" s="5">
        <f t="shared" si="55"/>
        <v>0</v>
      </c>
    </row>
    <row r="1097" spans="2:6" x14ac:dyDescent="0.25">
      <c r="B1097" s="15"/>
      <c r="C1097" s="14">
        <v>1093</v>
      </c>
      <c r="D1097" s="5">
        <f t="shared" si="53"/>
        <v>0</v>
      </c>
      <c r="E1097" s="61">
        <f t="shared" si="54"/>
        <v>0</v>
      </c>
      <c r="F1097" s="5">
        <f t="shared" si="55"/>
        <v>0</v>
      </c>
    </row>
    <row r="1098" spans="2:6" x14ac:dyDescent="0.25">
      <c r="B1098" s="15"/>
      <c r="C1098" s="14">
        <v>1094</v>
      </c>
      <c r="D1098" s="5">
        <f t="shared" si="53"/>
        <v>0</v>
      </c>
      <c r="E1098" s="61">
        <f t="shared" si="54"/>
        <v>0</v>
      </c>
      <c r="F1098" s="5">
        <f t="shared" si="55"/>
        <v>0</v>
      </c>
    </row>
    <row r="1099" spans="2:6" x14ac:dyDescent="0.25">
      <c r="B1099" s="15"/>
      <c r="C1099" s="14">
        <v>1095</v>
      </c>
      <c r="D1099" s="5">
        <f t="shared" si="53"/>
        <v>0</v>
      </c>
      <c r="E1099" s="61">
        <f t="shared" si="54"/>
        <v>0</v>
      </c>
      <c r="F1099" s="5">
        <f t="shared" si="55"/>
        <v>0</v>
      </c>
    </row>
    <row r="1100" spans="2:6" x14ac:dyDescent="0.25">
      <c r="B1100" s="15"/>
      <c r="C1100" s="14">
        <v>1096</v>
      </c>
      <c r="D1100" s="5">
        <f t="shared" si="53"/>
        <v>0</v>
      </c>
      <c r="E1100" s="61">
        <f t="shared" si="54"/>
        <v>0</v>
      </c>
      <c r="F1100" s="5">
        <f t="shared" si="55"/>
        <v>0</v>
      </c>
    </row>
    <row r="1101" spans="2:6" x14ac:dyDescent="0.25">
      <c r="B1101" s="15"/>
      <c r="C1101" s="14">
        <v>1097</v>
      </c>
      <c r="D1101" s="5">
        <f t="shared" si="53"/>
        <v>0</v>
      </c>
      <c r="E1101" s="61">
        <f t="shared" si="54"/>
        <v>0</v>
      </c>
      <c r="F1101" s="5">
        <f t="shared" si="55"/>
        <v>0</v>
      </c>
    </row>
    <row r="1102" spans="2:6" x14ac:dyDescent="0.25">
      <c r="B1102" s="15"/>
      <c r="C1102" s="14">
        <v>1098</v>
      </c>
      <c r="D1102" s="5">
        <f t="shared" si="53"/>
        <v>0</v>
      </c>
      <c r="E1102" s="61">
        <f t="shared" si="54"/>
        <v>0</v>
      </c>
      <c r="F1102" s="5">
        <f t="shared" si="55"/>
        <v>0</v>
      </c>
    </row>
    <row r="1103" spans="2:6" x14ac:dyDescent="0.25">
      <c r="B1103" s="15"/>
      <c r="C1103" s="14">
        <v>1099</v>
      </c>
      <c r="D1103" s="5">
        <f t="shared" si="53"/>
        <v>0</v>
      </c>
      <c r="E1103" s="61">
        <f t="shared" si="54"/>
        <v>0</v>
      </c>
      <c r="F1103" s="5">
        <f t="shared" si="55"/>
        <v>0</v>
      </c>
    </row>
    <row r="1104" spans="2:6" x14ac:dyDescent="0.25">
      <c r="B1104" s="15"/>
      <c r="C1104" s="14">
        <v>1100</v>
      </c>
      <c r="D1104" s="5">
        <f t="shared" si="53"/>
        <v>0</v>
      </c>
      <c r="E1104" s="61">
        <f t="shared" si="54"/>
        <v>0</v>
      </c>
      <c r="F1104" s="5">
        <f t="shared" si="55"/>
        <v>0</v>
      </c>
    </row>
    <row r="1105" spans="2:6" x14ac:dyDescent="0.25">
      <c r="B1105" s="15"/>
      <c r="C1105" s="14">
        <v>1101</v>
      </c>
      <c r="D1105" s="5">
        <f t="shared" si="53"/>
        <v>0</v>
      </c>
      <c r="E1105" s="61">
        <f t="shared" si="54"/>
        <v>0</v>
      </c>
      <c r="F1105" s="5">
        <f t="shared" si="55"/>
        <v>0</v>
      </c>
    </row>
    <row r="1106" spans="2:6" x14ac:dyDescent="0.25">
      <c r="B1106" s="15"/>
      <c r="C1106" s="14">
        <v>1102</v>
      </c>
      <c r="D1106" s="5">
        <f t="shared" si="53"/>
        <v>0</v>
      </c>
      <c r="E1106" s="61">
        <f t="shared" si="54"/>
        <v>0</v>
      </c>
      <c r="F1106" s="5">
        <f t="shared" si="55"/>
        <v>0</v>
      </c>
    </row>
    <row r="1107" spans="2:6" x14ac:dyDescent="0.25">
      <c r="B1107" s="15"/>
      <c r="C1107" s="14">
        <v>1103</v>
      </c>
      <c r="D1107" s="5">
        <f t="shared" si="53"/>
        <v>0</v>
      </c>
      <c r="E1107" s="61">
        <f t="shared" si="54"/>
        <v>0</v>
      </c>
      <c r="F1107" s="5">
        <f t="shared" si="55"/>
        <v>0</v>
      </c>
    </row>
    <row r="1108" spans="2:6" x14ac:dyDescent="0.25">
      <c r="B1108" s="15"/>
      <c r="C1108" s="14">
        <v>1104</v>
      </c>
      <c r="D1108" s="5">
        <f t="shared" si="53"/>
        <v>0</v>
      </c>
      <c r="E1108" s="61">
        <f t="shared" si="54"/>
        <v>0</v>
      </c>
      <c r="F1108" s="5">
        <f t="shared" si="55"/>
        <v>0</v>
      </c>
    </row>
    <row r="1109" spans="2:6" x14ac:dyDescent="0.25">
      <c r="B1109" s="15"/>
      <c r="C1109" s="14">
        <v>1105</v>
      </c>
      <c r="D1109" s="5">
        <f t="shared" si="53"/>
        <v>0</v>
      </c>
      <c r="E1109" s="61">
        <f t="shared" si="54"/>
        <v>0</v>
      </c>
      <c r="F1109" s="5">
        <f t="shared" si="55"/>
        <v>0</v>
      </c>
    </row>
    <row r="1110" spans="2:6" x14ac:dyDescent="0.25">
      <c r="B1110" s="15"/>
      <c r="C1110" s="14">
        <v>1106</v>
      </c>
      <c r="D1110" s="5">
        <f t="shared" si="53"/>
        <v>0</v>
      </c>
      <c r="E1110" s="61">
        <f t="shared" si="54"/>
        <v>0</v>
      </c>
      <c r="F1110" s="5">
        <f t="shared" si="55"/>
        <v>0</v>
      </c>
    </row>
    <row r="1111" spans="2:6" x14ac:dyDescent="0.25">
      <c r="B1111" s="15"/>
      <c r="C1111" s="14">
        <v>1107</v>
      </c>
      <c r="D1111" s="5">
        <f t="shared" si="53"/>
        <v>0</v>
      </c>
      <c r="E1111" s="61">
        <f t="shared" si="54"/>
        <v>0</v>
      </c>
      <c r="F1111" s="5">
        <f t="shared" si="55"/>
        <v>0</v>
      </c>
    </row>
    <row r="1112" spans="2:6" x14ac:dyDescent="0.25">
      <c r="B1112" s="15"/>
      <c r="C1112" s="14">
        <v>1108</v>
      </c>
      <c r="D1112" s="5">
        <f t="shared" si="53"/>
        <v>0</v>
      </c>
      <c r="E1112" s="61">
        <f t="shared" si="54"/>
        <v>0</v>
      </c>
      <c r="F1112" s="5">
        <f t="shared" si="55"/>
        <v>0</v>
      </c>
    </row>
    <row r="1113" spans="2:6" x14ac:dyDescent="0.25">
      <c r="B1113" s="15"/>
      <c r="C1113" s="14">
        <v>1109</v>
      </c>
      <c r="D1113" s="5">
        <f t="shared" si="53"/>
        <v>0</v>
      </c>
      <c r="E1113" s="61">
        <f t="shared" si="54"/>
        <v>0</v>
      </c>
      <c r="F1113" s="5">
        <f t="shared" si="55"/>
        <v>0</v>
      </c>
    </row>
    <row r="1114" spans="2:6" x14ac:dyDescent="0.25">
      <c r="B1114" s="15"/>
      <c r="C1114" s="14">
        <v>1110</v>
      </c>
      <c r="D1114" s="5">
        <f t="shared" si="53"/>
        <v>0</v>
      </c>
      <c r="E1114" s="61">
        <f t="shared" si="54"/>
        <v>0</v>
      </c>
      <c r="F1114" s="5">
        <f t="shared" si="55"/>
        <v>0</v>
      </c>
    </row>
    <row r="1115" spans="2:6" x14ac:dyDescent="0.25">
      <c r="B1115" s="15"/>
      <c r="C1115" s="14">
        <v>1111</v>
      </c>
      <c r="D1115" s="5">
        <f t="shared" si="53"/>
        <v>0</v>
      </c>
      <c r="E1115" s="61">
        <f t="shared" si="54"/>
        <v>0</v>
      </c>
      <c r="F1115" s="5">
        <f t="shared" si="55"/>
        <v>0</v>
      </c>
    </row>
    <row r="1116" spans="2:6" x14ac:dyDescent="0.25">
      <c r="B1116" s="15"/>
      <c r="C1116" s="14">
        <v>1112</v>
      </c>
      <c r="D1116" s="5">
        <f t="shared" si="53"/>
        <v>0</v>
      </c>
      <c r="E1116" s="61">
        <f t="shared" si="54"/>
        <v>0</v>
      </c>
      <c r="F1116" s="5">
        <f t="shared" si="55"/>
        <v>0</v>
      </c>
    </row>
    <row r="1117" spans="2:6" x14ac:dyDescent="0.25">
      <c r="B1117" s="15"/>
      <c r="C1117" s="14">
        <v>1113</v>
      </c>
      <c r="D1117" s="5">
        <f t="shared" si="53"/>
        <v>0</v>
      </c>
      <c r="E1117" s="61">
        <f t="shared" si="54"/>
        <v>0</v>
      </c>
      <c r="F1117" s="5">
        <f t="shared" si="55"/>
        <v>0</v>
      </c>
    </row>
    <row r="1118" spans="2:6" x14ac:dyDescent="0.25">
      <c r="B1118" s="15"/>
      <c r="C1118" s="14">
        <v>1114</v>
      </c>
      <c r="D1118" s="5">
        <f t="shared" si="53"/>
        <v>0</v>
      </c>
      <c r="E1118" s="61">
        <f t="shared" si="54"/>
        <v>0</v>
      </c>
      <c r="F1118" s="5">
        <f t="shared" si="55"/>
        <v>0</v>
      </c>
    </row>
    <row r="1119" spans="2:6" x14ac:dyDescent="0.25">
      <c r="B1119" s="15"/>
      <c r="C1119" s="14">
        <v>1115</v>
      </c>
      <c r="D1119" s="5">
        <f t="shared" si="53"/>
        <v>0</v>
      </c>
      <c r="E1119" s="61">
        <f t="shared" si="54"/>
        <v>0</v>
      </c>
      <c r="F1119" s="5">
        <f t="shared" si="55"/>
        <v>0</v>
      </c>
    </row>
    <row r="1120" spans="2:6" x14ac:dyDescent="0.25">
      <c r="B1120" s="15"/>
      <c r="C1120" s="14">
        <v>1116</v>
      </c>
      <c r="D1120" s="5">
        <f t="shared" si="53"/>
        <v>0</v>
      </c>
      <c r="E1120" s="61">
        <f t="shared" si="54"/>
        <v>0</v>
      </c>
      <c r="F1120" s="5">
        <f t="shared" si="55"/>
        <v>0</v>
      </c>
    </row>
    <row r="1121" spans="2:6" x14ac:dyDescent="0.25">
      <c r="B1121" s="15"/>
      <c r="C1121" s="14">
        <v>1117</v>
      </c>
      <c r="D1121" s="5">
        <f t="shared" ref="D1121:D1184" si="56">(D1120-E1120)+F1120</f>
        <v>0</v>
      </c>
      <c r="E1121" s="61">
        <f t="shared" si="54"/>
        <v>0</v>
      </c>
      <c r="F1121" s="5">
        <f t="shared" si="55"/>
        <v>0</v>
      </c>
    </row>
    <row r="1122" spans="2:6" x14ac:dyDescent="0.25">
      <c r="B1122" s="15"/>
      <c r="C1122" s="14">
        <v>1118</v>
      </c>
      <c r="D1122" s="5">
        <f t="shared" si="56"/>
        <v>0</v>
      </c>
      <c r="E1122" s="61">
        <f t="shared" si="54"/>
        <v>0</v>
      </c>
      <c r="F1122" s="5">
        <f t="shared" si="55"/>
        <v>0</v>
      </c>
    </row>
    <row r="1123" spans="2:6" x14ac:dyDescent="0.25">
      <c r="B1123" s="15"/>
      <c r="C1123" s="14">
        <v>1119</v>
      </c>
      <c r="D1123" s="5">
        <f t="shared" si="56"/>
        <v>0</v>
      </c>
      <c r="E1123" s="61">
        <f t="shared" si="54"/>
        <v>0</v>
      </c>
      <c r="F1123" s="5">
        <f t="shared" si="55"/>
        <v>0</v>
      </c>
    </row>
    <row r="1124" spans="2:6" x14ac:dyDescent="0.25">
      <c r="B1124" s="15"/>
      <c r="C1124" s="14">
        <v>1120</v>
      </c>
      <c r="D1124" s="5">
        <f t="shared" si="56"/>
        <v>0</v>
      </c>
      <c r="E1124" s="61">
        <f t="shared" si="54"/>
        <v>0</v>
      </c>
      <c r="F1124" s="5">
        <f t="shared" si="55"/>
        <v>0</v>
      </c>
    </row>
    <row r="1125" spans="2:6" x14ac:dyDescent="0.25">
      <c r="B1125" s="15"/>
      <c r="C1125" s="14">
        <v>1121</v>
      </c>
      <c r="D1125" s="5">
        <f t="shared" si="56"/>
        <v>0</v>
      </c>
      <c r="E1125" s="61">
        <f t="shared" si="54"/>
        <v>0</v>
      </c>
      <c r="F1125" s="5">
        <f t="shared" si="55"/>
        <v>0</v>
      </c>
    </row>
    <row r="1126" spans="2:6" x14ac:dyDescent="0.25">
      <c r="B1126" s="15"/>
      <c r="C1126" s="14">
        <v>1122</v>
      </c>
      <c r="D1126" s="5">
        <f t="shared" si="56"/>
        <v>0</v>
      </c>
      <c r="E1126" s="61">
        <f t="shared" si="54"/>
        <v>0</v>
      </c>
      <c r="F1126" s="5">
        <f t="shared" si="55"/>
        <v>0</v>
      </c>
    </row>
    <row r="1127" spans="2:6" x14ac:dyDescent="0.25">
      <c r="B1127" s="15"/>
      <c r="C1127" s="14">
        <v>1123</v>
      </c>
      <c r="D1127" s="5">
        <f t="shared" si="56"/>
        <v>0</v>
      </c>
      <c r="E1127" s="61">
        <f t="shared" si="54"/>
        <v>0</v>
      </c>
      <c r="F1127" s="5">
        <f t="shared" si="55"/>
        <v>0</v>
      </c>
    </row>
    <row r="1128" spans="2:6" x14ac:dyDescent="0.25">
      <c r="B1128" s="15"/>
      <c r="C1128" s="14">
        <v>1124</v>
      </c>
      <c r="D1128" s="5">
        <f t="shared" si="56"/>
        <v>0</v>
      </c>
      <c r="E1128" s="61">
        <f t="shared" si="54"/>
        <v>0</v>
      </c>
      <c r="F1128" s="5">
        <f t="shared" si="55"/>
        <v>0</v>
      </c>
    </row>
    <row r="1129" spans="2:6" x14ac:dyDescent="0.25">
      <c r="B1129" s="15"/>
      <c r="C1129" s="14">
        <v>1125</v>
      </c>
      <c r="D1129" s="5">
        <f t="shared" si="56"/>
        <v>0</v>
      </c>
      <c r="E1129" s="61">
        <f t="shared" si="54"/>
        <v>0</v>
      </c>
      <c r="F1129" s="5">
        <f t="shared" si="55"/>
        <v>0</v>
      </c>
    </row>
    <row r="1130" spans="2:6" x14ac:dyDescent="0.25">
      <c r="B1130" s="15"/>
      <c r="C1130" s="14">
        <v>1126</v>
      </c>
      <c r="D1130" s="5">
        <f t="shared" si="56"/>
        <v>0</v>
      </c>
      <c r="E1130" s="61">
        <f t="shared" si="54"/>
        <v>0</v>
      </c>
      <c r="F1130" s="5">
        <f t="shared" si="55"/>
        <v>0</v>
      </c>
    </row>
    <row r="1131" spans="2:6" x14ac:dyDescent="0.25">
      <c r="B1131" s="15"/>
      <c r="C1131" s="14">
        <v>1127</v>
      </c>
      <c r="D1131" s="5">
        <f t="shared" si="56"/>
        <v>0</v>
      </c>
      <c r="E1131" s="61">
        <f t="shared" si="54"/>
        <v>0</v>
      </c>
      <c r="F1131" s="5">
        <f t="shared" si="55"/>
        <v>0</v>
      </c>
    </row>
    <row r="1132" spans="2:6" x14ac:dyDescent="0.25">
      <c r="B1132" s="15"/>
      <c r="C1132" s="14">
        <v>1128</v>
      </c>
      <c r="D1132" s="5">
        <f t="shared" si="56"/>
        <v>0</v>
      </c>
      <c r="E1132" s="61">
        <f t="shared" si="54"/>
        <v>0</v>
      </c>
      <c r="F1132" s="5">
        <f t="shared" si="55"/>
        <v>0</v>
      </c>
    </row>
    <row r="1133" spans="2:6" x14ac:dyDescent="0.25">
      <c r="B1133" s="15"/>
      <c r="C1133" s="14">
        <v>1129</v>
      </c>
      <c r="D1133" s="5">
        <f t="shared" si="56"/>
        <v>0</v>
      </c>
      <c r="E1133" s="61">
        <f t="shared" si="54"/>
        <v>0</v>
      </c>
      <c r="F1133" s="5">
        <f t="shared" si="55"/>
        <v>0</v>
      </c>
    </row>
    <row r="1134" spans="2:6" x14ac:dyDescent="0.25">
      <c r="B1134" s="15"/>
      <c r="C1134" s="14">
        <v>1130</v>
      </c>
      <c r="D1134" s="5">
        <f t="shared" si="56"/>
        <v>0</v>
      </c>
      <c r="E1134" s="61">
        <f t="shared" si="54"/>
        <v>0</v>
      </c>
      <c r="F1134" s="5">
        <f t="shared" si="55"/>
        <v>0</v>
      </c>
    </row>
    <row r="1135" spans="2:6" x14ac:dyDescent="0.25">
      <c r="B1135" s="15"/>
      <c r="C1135" s="14">
        <v>1131</v>
      </c>
      <c r="D1135" s="5">
        <f t="shared" si="56"/>
        <v>0</v>
      </c>
      <c r="E1135" s="61">
        <f t="shared" si="54"/>
        <v>0</v>
      </c>
      <c r="F1135" s="5">
        <f t="shared" si="55"/>
        <v>0</v>
      </c>
    </row>
    <row r="1136" spans="2:6" x14ac:dyDescent="0.25">
      <c r="B1136" s="15"/>
      <c r="C1136" s="14">
        <v>1132</v>
      </c>
      <c r="D1136" s="5">
        <f t="shared" si="56"/>
        <v>0</v>
      </c>
      <c r="E1136" s="61">
        <f t="shared" si="54"/>
        <v>0</v>
      </c>
      <c r="F1136" s="5">
        <f t="shared" si="55"/>
        <v>0</v>
      </c>
    </row>
    <row r="1137" spans="2:6" x14ac:dyDescent="0.25">
      <c r="B1137" s="15"/>
      <c r="C1137" s="14">
        <v>1133</v>
      </c>
      <c r="D1137" s="5">
        <f t="shared" si="56"/>
        <v>0</v>
      </c>
      <c r="E1137" s="61">
        <f t="shared" si="54"/>
        <v>0</v>
      </c>
      <c r="F1137" s="5">
        <f t="shared" si="55"/>
        <v>0</v>
      </c>
    </row>
    <row r="1138" spans="2:6" x14ac:dyDescent="0.25">
      <c r="B1138" s="15"/>
      <c r="C1138" s="14">
        <v>1134</v>
      </c>
      <c r="D1138" s="5">
        <f t="shared" si="56"/>
        <v>0</v>
      </c>
      <c r="E1138" s="61">
        <f t="shared" si="54"/>
        <v>0</v>
      </c>
      <c r="F1138" s="5">
        <f t="shared" si="55"/>
        <v>0</v>
      </c>
    </row>
    <row r="1139" spans="2:6" x14ac:dyDescent="0.25">
      <c r="B1139" s="15"/>
      <c r="C1139" s="14">
        <v>1135</v>
      </c>
      <c r="D1139" s="5">
        <f t="shared" si="56"/>
        <v>0</v>
      </c>
      <c r="E1139" s="61">
        <f t="shared" si="54"/>
        <v>0</v>
      </c>
      <c r="F1139" s="5">
        <f t="shared" si="55"/>
        <v>0</v>
      </c>
    </row>
    <row r="1140" spans="2:6" x14ac:dyDescent="0.25">
      <c r="B1140" s="15"/>
      <c r="C1140" s="14">
        <v>1136</v>
      </c>
      <c r="D1140" s="5">
        <f t="shared" si="56"/>
        <v>0</v>
      </c>
      <c r="E1140" s="61">
        <f t="shared" si="54"/>
        <v>0</v>
      </c>
      <c r="F1140" s="5">
        <f t="shared" si="55"/>
        <v>0</v>
      </c>
    </row>
    <row r="1141" spans="2:6" x14ac:dyDescent="0.25">
      <c r="B1141" s="15"/>
      <c r="C1141" s="14">
        <v>1137</v>
      </c>
      <c r="D1141" s="5">
        <f t="shared" si="56"/>
        <v>0</v>
      </c>
      <c r="E1141" s="61">
        <f t="shared" si="54"/>
        <v>0</v>
      </c>
      <c r="F1141" s="5">
        <f t="shared" si="55"/>
        <v>0</v>
      </c>
    </row>
    <row r="1142" spans="2:6" x14ac:dyDescent="0.25">
      <c r="B1142" s="15"/>
      <c r="C1142" s="14">
        <v>1138</v>
      </c>
      <c r="D1142" s="5">
        <f t="shared" si="56"/>
        <v>0</v>
      </c>
      <c r="E1142" s="61">
        <f t="shared" si="54"/>
        <v>0</v>
      </c>
      <c r="F1142" s="5">
        <f t="shared" si="55"/>
        <v>0</v>
      </c>
    </row>
    <row r="1143" spans="2:6" x14ac:dyDescent="0.25">
      <c r="B1143" s="15"/>
      <c r="C1143" s="14">
        <v>1139</v>
      </c>
      <c r="D1143" s="5">
        <f t="shared" si="56"/>
        <v>0</v>
      </c>
      <c r="E1143" s="61">
        <f t="shared" si="54"/>
        <v>0</v>
      </c>
      <c r="F1143" s="5">
        <f t="shared" si="55"/>
        <v>0</v>
      </c>
    </row>
    <row r="1144" spans="2:6" x14ac:dyDescent="0.25">
      <c r="B1144" s="15"/>
      <c r="C1144" s="14">
        <v>1140</v>
      </c>
      <c r="D1144" s="5">
        <f t="shared" si="56"/>
        <v>0</v>
      </c>
      <c r="E1144" s="61">
        <f t="shared" si="54"/>
        <v>0</v>
      </c>
      <c r="F1144" s="5">
        <f t="shared" si="55"/>
        <v>0</v>
      </c>
    </row>
    <row r="1145" spans="2:6" x14ac:dyDescent="0.25">
      <c r="B1145" s="15"/>
      <c r="C1145" s="14">
        <v>1141</v>
      </c>
      <c r="D1145" s="5">
        <f t="shared" si="56"/>
        <v>0</v>
      </c>
      <c r="E1145" s="61">
        <f t="shared" si="54"/>
        <v>0</v>
      </c>
      <c r="F1145" s="5">
        <f t="shared" si="55"/>
        <v>0</v>
      </c>
    </row>
    <row r="1146" spans="2:6" x14ac:dyDescent="0.25">
      <c r="B1146" s="15"/>
      <c r="C1146" s="14">
        <v>1142</v>
      </c>
      <c r="D1146" s="5">
        <f t="shared" si="56"/>
        <v>0</v>
      </c>
      <c r="E1146" s="61">
        <f t="shared" si="54"/>
        <v>0</v>
      </c>
      <c r="F1146" s="5">
        <f t="shared" si="55"/>
        <v>0</v>
      </c>
    </row>
    <row r="1147" spans="2:6" x14ac:dyDescent="0.25">
      <c r="B1147" s="15"/>
      <c r="C1147" s="14">
        <v>1143</v>
      </c>
      <c r="D1147" s="5">
        <f t="shared" si="56"/>
        <v>0</v>
      </c>
      <c r="E1147" s="61">
        <f t="shared" si="54"/>
        <v>0</v>
      </c>
      <c r="F1147" s="5">
        <f t="shared" si="55"/>
        <v>0</v>
      </c>
    </row>
    <row r="1148" spans="2:6" x14ac:dyDescent="0.25">
      <c r="B1148" s="15"/>
      <c r="C1148" s="14">
        <v>1144</v>
      </c>
      <c r="D1148" s="5">
        <f t="shared" si="56"/>
        <v>0</v>
      </c>
      <c r="E1148" s="61">
        <f t="shared" si="54"/>
        <v>0</v>
      </c>
      <c r="F1148" s="5">
        <f t="shared" si="55"/>
        <v>0</v>
      </c>
    </row>
    <row r="1149" spans="2:6" x14ac:dyDescent="0.25">
      <c r="B1149" s="15"/>
      <c r="C1149" s="14">
        <v>1145</v>
      </c>
      <c r="D1149" s="5">
        <f t="shared" si="56"/>
        <v>0</v>
      </c>
      <c r="E1149" s="61">
        <f t="shared" si="54"/>
        <v>0</v>
      </c>
      <c r="F1149" s="5">
        <f t="shared" si="55"/>
        <v>0</v>
      </c>
    </row>
    <row r="1150" spans="2:6" x14ac:dyDescent="0.25">
      <c r="B1150" s="15"/>
      <c r="C1150" s="14">
        <v>1146</v>
      </c>
      <c r="D1150" s="5">
        <f t="shared" si="56"/>
        <v>0</v>
      </c>
      <c r="E1150" s="61">
        <f t="shared" si="54"/>
        <v>0</v>
      </c>
      <c r="F1150" s="5">
        <f t="shared" si="55"/>
        <v>0</v>
      </c>
    </row>
    <row r="1151" spans="2:6" x14ac:dyDescent="0.25">
      <c r="B1151" s="15"/>
      <c r="C1151" s="14">
        <v>1147</v>
      </c>
      <c r="D1151" s="5">
        <f t="shared" si="56"/>
        <v>0</v>
      </c>
      <c r="E1151" s="61">
        <f t="shared" si="54"/>
        <v>0</v>
      </c>
      <c r="F1151" s="5">
        <f t="shared" si="55"/>
        <v>0</v>
      </c>
    </row>
    <row r="1152" spans="2:6" x14ac:dyDescent="0.25">
      <c r="B1152" s="15"/>
      <c r="C1152" s="14">
        <v>1148</v>
      </c>
      <c r="D1152" s="5">
        <f t="shared" si="56"/>
        <v>0</v>
      </c>
      <c r="E1152" s="61">
        <f t="shared" si="54"/>
        <v>0</v>
      </c>
      <c r="F1152" s="5">
        <f t="shared" si="55"/>
        <v>0</v>
      </c>
    </row>
    <row r="1153" spans="2:6" x14ac:dyDescent="0.25">
      <c r="B1153" s="15"/>
      <c r="C1153" s="14">
        <v>1149</v>
      </c>
      <c r="D1153" s="5">
        <f t="shared" si="56"/>
        <v>0</v>
      </c>
      <c r="E1153" s="61">
        <f t="shared" si="54"/>
        <v>0</v>
      </c>
      <c r="F1153" s="5">
        <f t="shared" si="55"/>
        <v>0</v>
      </c>
    </row>
    <row r="1154" spans="2:6" x14ac:dyDescent="0.25">
      <c r="B1154" s="15"/>
      <c r="C1154" s="14">
        <v>1150</v>
      </c>
      <c r="D1154" s="5">
        <f t="shared" si="56"/>
        <v>0</v>
      </c>
      <c r="E1154" s="61">
        <f t="shared" si="54"/>
        <v>0</v>
      </c>
      <c r="F1154" s="5">
        <f t="shared" si="55"/>
        <v>0</v>
      </c>
    </row>
    <row r="1155" spans="2:6" x14ac:dyDescent="0.25">
      <c r="B1155" s="15"/>
      <c r="C1155" s="14">
        <v>1151</v>
      </c>
      <c r="D1155" s="5">
        <f t="shared" si="56"/>
        <v>0</v>
      </c>
      <c r="E1155" s="61">
        <f t="shared" si="54"/>
        <v>0</v>
      </c>
      <c r="F1155" s="5">
        <f t="shared" si="55"/>
        <v>0</v>
      </c>
    </row>
    <row r="1156" spans="2:6" x14ac:dyDescent="0.25">
      <c r="B1156" s="15"/>
      <c r="C1156" s="14">
        <v>1152</v>
      </c>
      <c r="D1156" s="5">
        <f t="shared" si="56"/>
        <v>0</v>
      </c>
      <c r="E1156" s="61">
        <f t="shared" si="54"/>
        <v>0</v>
      </c>
      <c r="F1156" s="5">
        <f t="shared" si="55"/>
        <v>0</v>
      </c>
    </row>
    <row r="1157" spans="2:6" x14ac:dyDescent="0.25">
      <c r="B1157" s="15"/>
      <c r="C1157" s="14">
        <v>1153</v>
      </c>
      <c r="D1157" s="5">
        <f t="shared" si="56"/>
        <v>0</v>
      </c>
      <c r="E1157" s="61">
        <f t="shared" si="54"/>
        <v>0</v>
      </c>
      <c r="F1157" s="5">
        <f t="shared" si="55"/>
        <v>0</v>
      </c>
    </row>
    <row r="1158" spans="2:6" x14ac:dyDescent="0.25">
      <c r="B1158" s="15"/>
      <c r="C1158" s="14">
        <v>1154</v>
      </c>
      <c r="D1158" s="5">
        <f t="shared" si="56"/>
        <v>0</v>
      </c>
      <c r="E1158" s="61">
        <f t="shared" ref="E1158:E1206" si="57">IF(D1158&lt;101,D1158,IF(D1158&lt;2001,100,D1158*5%))</f>
        <v>0</v>
      </c>
      <c r="F1158" s="5">
        <f t="shared" ref="F1158:F1206" si="58">(D1158-E1158)*2.39%</f>
        <v>0</v>
      </c>
    </row>
    <row r="1159" spans="2:6" x14ac:dyDescent="0.25">
      <c r="B1159" s="15"/>
      <c r="C1159" s="14">
        <v>1155</v>
      </c>
      <c r="D1159" s="5">
        <f t="shared" si="56"/>
        <v>0</v>
      </c>
      <c r="E1159" s="61">
        <f t="shared" si="57"/>
        <v>0</v>
      </c>
      <c r="F1159" s="5">
        <f t="shared" si="58"/>
        <v>0</v>
      </c>
    </row>
    <row r="1160" spans="2:6" x14ac:dyDescent="0.25">
      <c r="B1160" s="15"/>
      <c r="C1160" s="14">
        <v>1156</v>
      </c>
      <c r="D1160" s="5">
        <f t="shared" si="56"/>
        <v>0</v>
      </c>
      <c r="E1160" s="61">
        <f t="shared" si="57"/>
        <v>0</v>
      </c>
      <c r="F1160" s="5">
        <f t="shared" si="58"/>
        <v>0</v>
      </c>
    </row>
    <row r="1161" spans="2:6" x14ac:dyDescent="0.25">
      <c r="B1161" s="15"/>
      <c r="C1161" s="14">
        <v>1157</v>
      </c>
      <c r="D1161" s="5">
        <f t="shared" si="56"/>
        <v>0</v>
      </c>
      <c r="E1161" s="61">
        <f t="shared" si="57"/>
        <v>0</v>
      </c>
      <c r="F1161" s="5">
        <f t="shared" si="58"/>
        <v>0</v>
      </c>
    </row>
    <row r="1162" spans="2:6" x14ac:dyDescent="0.25">
      <c r="B1162" s="15"/>
      <c r="C1162" s="14">
        <v>1158</v>
      </c>
      <c r="D1162" s="5">
        <f t="shared" si="56"/>
        <v>0</v>
      </c>
      <c r="E1162" s="61">
        <f t="shared" si="57"/>
        <v>0</v>
      </c>
      <c r="F1162" s="5">
        <f t="shared" si="58"/>
        <v>0</v>
      </c>
    </row>
    <row r="1163" spans="2:6" x14ac:dyDescent="0.25">
      <c r="B1163" s="15"/>
      <c r="C1163" s="14">
        <v>1159</v>
      </c>
      <c r="D1163" s="5">
        <f t="shared" si="56"/>
        <v>0</v>
      </c>
      <c r="E1163" s="61">
        <f t="shared" si="57"/>
        <v>0</v>
      </c>
      <c r="F1163" s="5">
        <f t="shared" si="58"/>
        <v>0</v>
      </c>
    </row>
    <row r="1164" spans="2:6" x14ac:dyDescent="0.25">
      <c r="B1164" s="15"/>
      <c r="C1164" s="14">
        <v>1160</v>
      </c>
      <c r="D1164" s="5">
        <f t="shared" si="56"/>
        <v>0</v>
      </c>
      <c r="E1164" s="61">
        <f t="shared" si="57"/>
        <v>0</v>
      </c>
      <c r="F1164" s="5">
        <f t="shared" si="58"/>
        <v>0</v>
      </c>
    </row>
    <row r="1165" spans="2:6" x14ac:dyDescent="0.25">
      <c r="B1165" s="15"/>
      <c r="C1165" s="14">
        <v>1161</v>
      </c>
      <c r="D1165" s="5">
        <f t="shared" si="56"/>
        <v>0</v>
      </c>
      <c r="E1165" s="61">
        <f t="shared" si="57"/>
        <v>0</v>
      </c>
      <c r="F1165" s="5">
        <f t="shared" si="58"/>
        <v>0</v>
      </c>
    </row>
    <row r="1166" spans="2:6" x14ac:dyDescent="0.25">
      <c r="B1166" s="15"/>
      <c r="C1166" s="14">
        <v>1162</v>
      </c>
      <c r="D1166" s="5">
        <f t="shared" si="56"/>
        <v>0</v>
      </c>
      <c r="E1166" s="61">
        <f t="shared" si="57"/>
        <v>0</v>
      </c>
      <c r="F1166" s="5">
        <f t="shared" si="58"/>
        <v>0</v>
      </c>
    </row>
    <row r="1167" spans="2:6" x14ac:dyDescent="0.25">
      <c r="B1167" s="15"/>
      <c r="C1167" s="14">
        <v>1163</v>
      </c>
      <c r="D1167" s="5">
        <f t="shared" si="56"/>
        <v>0</v>
      </c>
      <c r="E1167" s="61">
        <f t="shared" si="57"/>
        <v>0</v>
      </c>
      <c r="F1167" s="5">
        <f t="shared" si="58"/>
        <v>0</v>
      </c>
    </row>
    <row r="1168" spans="2:6" x14ac:dyDescent="0.25">
      <c r="B1168" s="15"/>
      <c r="C1168" s="14">
        <v>1164</v>
      </c>
      <c r="D1168" s="5">
        <f t="shared" si="56"/>
        <v>0</v>
      </c>
      <c r="E1168" s="61">
        <f t="shared" si="57"/>
        <v>0</v>
      </c>
      <c r="F1168" s="5">
        <f t="shared" si="58"/>
        <v>0</v>
      </c>
    </row>
    <row r="1169" spans="2:6" x14ac:dyDescent="0.25">
      <c r="B1169" s="15"/>
      <c r="C1169" s="14">
        <v>1165</v>
      </c>
      <c r="D1169" s="5">
        <f t="shared" si="56"/>
        <v>0</v>
      </c>
      <c r="E1169" s="61">
        <f t="shared" si="57"/>
        <v>0</v>
      </c>
      <c r="F1169" s="5">
        <f t="shared" si="58"/>
        <v>0</v>
      </c>
    </row>
    <row r="1170" spans="2:6" x14ac:dyDescent="0.25">
      <c r="B1170" s="15"/>
      <c r="C1170" s="14">
        <v>1166</v>
      </c>
      <c r="D1170" s="5">
        <f t="shared" si="56"/>
        <v>0</v>
      </c>
      <c r="E1170" s="61">
        <f t="shared" si="57"/>
        <v>0</v>
      </c>
      <c r="F1170" s="5">
        <f t="shared" si="58"/>
        <v>0</v>
      </c>
    </row>
    <row r="1171" spans="2:6" x14ac:dyDescent="0.25">
      <c r="B1171" s="15"/>
      <c r="C1171" s="14">
        <v>1167</v>
      </c>
      <c r="D1171" s="5">
        <f t="shared" si="56"/>
        <v>0</v>
      </c>
      <c r="E1171" s="61">
        <f t="shared" si="57"/>
        <v>0</v>
      </c>
      <c r="F1171" s="5">
        <f t="shared" si="58"/>
        <v>0</v>
      </c>
    </row>
    <row r="1172" spans="2:6" x14ac:dyDescent="0.25">
      <c r="B1172" s="15"/>
      <c r="C1172" s="14">
        <v>1168</v>
      </c>
      <c r="D1172" s="5">
        <f t="shared" si="56"/>
        <v>0</v>
      </c>
      <c r="E1172" s="61">
        <f t="shared" si="57"/>
        <v>0</v>
      </c>
      <c r="F1172" s="5">
        <f t="shared" si="58"/>
        <v>0</v>
      </c>
    </row>
    <row r="1173" spans="2:6" x14ac:dyDescent="0.25">
      <c r="B1173" s="15"/>
      <c r="C1173" s="14">
        <v>1169</v>
      </c>
      <c r="D1173" s="5">
        <f t="shared" si="56"/>
        <v>0</v>
      </c>
      <c r="E1173" s="61">
        <f t="shared" si="57"/>
        <v>0</v>
      </c>
      <c r="F1173" s="5">
        <f t="shared" si="58"/>
        <v>0</v>
      </c>
    </row>
    <row r="1174" spans="2:6" x14ac:dyDescent="0.25">
      <c r="B1174" s="15"/>
      <c r="C1174" s="14">
        <v>1170</v>
      </c>
      <c r="D1174" s="5">
        <f t="shared" si="56"/>
        <v>0</v>
      </c>
      <c r="E1174" s="61">
        <f t="shared" si="57"/>
        <v>0</v>
      </c>
      <c r="F1174" s="5">
        <f t="shared" si="58"/>
        <v>0</v>
      </c>
    </row>
    <row r="1175" spans="2:6" x14ac:dyDescent="0.25">
      <c r="B1175" s="15"/>
      <c r="C1175" s="14">
        <v>1171</v>
      </c>
      <c r="D1175" s="5">
        <f t="shared" si="56"/>
        <v>0</v>
      </c>
      <c r="E1175" s="61">
        <f t="shared" si="57"/>
        <v>0</v>
      </c>
      <c r="F1175" s="5">
        <f t="shared" si="58"/>
        <v>0</v>
      </c>
    </row>
    <row r="1176" spans="2:6" x14ac:dyDescent="0.25">
      <c r="B1176" s="15"/>
      <c r="C1176" s="14">
        <v>1172</v>
      </c>
      <c r="D1176" s="5">
        <f t="shared" si="56"/>
        <v>0</v>
      </c>
      <c r="E1176" s="61">
        <f t="shared" si="57"/>
        <v>0</v>
      </c>
      <c r="F1176" s="5">
        <f t="shared" si="58"/>
        <v>0</v>
      </c>
    </row>
    <row r="1177" spans="2:6" x14ac:dyDescent="0.25">
      <c r="B1177" s="15"/>
      <c r="C1177" s="14">
        <v>1173</v>
      </c>
      <c r="D1177" s="5">
        <f t="shared" si="56"/>
        <v>0</v>
      </c>
      <c r="E1177" s="61">
        <f t="shared" si="57"/>
        <v>0</v>
      </c>
      <c r="F1177" s="5">
        <f t="shared" si="58"/>
        <v>0</v>
      </c>
    </row>
    <row r="1178" spans="2:6" x14ac:dyDescent="0.25">
      <c r="B1178" s="15"/>
      <c r="C1178" s="14">
        <v>1174</v>
      </c>
      <c r="D1178" s="5">
        <f t="shared" si="56"/>
        <v>0</v>
      </c>
      <c r="E1178" s="61">
        <f t="shared" si="57"/>
        <v>0</v>
      </c>
      <c r="F1178" s="5">
        <f t="shared" si="58"/>
        <v>0</v>
      </c>
    </row>
    <row r="1179" spans="2:6" x14ac:dyDescent="0.25">
      <c r="B1179" s="15"/>
      <c r="C1179" s="14">
        <v>1175</v>
      </c>
      <c r="D1179" s="5">
        <f t="shared" si="56"/>
        <v>0</v>
      </c>
      <c r="E1179" s="61">
        <f t="shared" si="57"/>
        <v>0</v>
      </c>
      <c r="F1179" s="5">
        <f t="shared" si="58"/>
        <v>0</v>
      </c>
    </row>
    <row r="1180" spans="2:6" x14ac:dyDescent="0.25">
      <c r="B1180" s="15"/>
      <c r="C1180" s="14">
        <v>1176</v>
      </c>
      <c r="D1180" s="5">
        <f t="shared" si="56"/>
        <v>0</v>
      </c>
      <c r="E1180" s="61">
        <f t="shared" si="57"/>
        <v>0</v>
      </c>
      <c r="F1180" s="5">
        <f t="shared" si="58"/>
        <v>0</v>
      </c>
    </row>
    <row r="1181" spans="2:6" x14ac:dyDescent="0.25">
      <c r="B1181" s="15"/>
      <c r="C1181" s="14">
        <v>1177</v>
      </c>
      <c r="D1181" s="5">
        <f t="shared" si="56"/>
        <v>0</v>
      </c>
      <c r="E1181" s="61">
        <f t="shared" si="57"/>
        <v>0</v>
      </c>
      <c r="F1181" s="5">
        <f t="shared" si="58"/>
        <v>0</v>
      </c>
    </row>
    <row r="1182" spans="2:6" x14ac:dyDescent="0.25">
      <c r="B1182" s="15"/>
      <c r="C1182" s="14">
        <v>1178</v>
      </c>
      <c r="D1182" s="5">
        <f t="shared" si="56"/>
        <v>0</v>
      </c>
      <c r="E1182" s="61">
        <f t="shared" si="57"/>
        <v>0</v>
      </c>
      <c r="F1182" s="5">
        <f t="shared" si="58"/>
        <v>0</v>
      </c>
    </row>
    <row r="1183" spans="2:6" x14ac:dyDescent="0.25">
      <c r="B1183" s="15"/>
      <c r="C1183" s="14">
        <v>1179</v>
      </c>
      <c r="D1183" s="5">
        <f t="shared" si="56"/>
        <v>0</v>
      </c>
      <c r="E1183" s="61">
        <f t="shared" si="57"/>
        <v>0</v>
      </c>
      <c r="F1183" s="5">
        <f t="shared" si="58"/>
        <v>0</v>
      </c>
    </row>
    <row r="1184" spans="2:6" x14ac:dyDescent="0.25">
      <c r="B1184" s="15"/>
      <c r="C1184" s="14">
        <v>1180</v>
      </c>
      <c r="D1184" s="5">
        <f t="shared" si="56"/>
        <v>0</v>
      </c>
      <c r="E1184" s="61">
        <f t="shared" si="57"/>
        <v>0</v>
      </c>
      <c r="F1184" s="5">
        <f t="shared" si="58"/>
        <v>0</v>
      </c>
    </row>
    <row r="1185" spans="2:6" x14ac:dyDescent="0.25">
      <c r="B1185" s="15"/>
      <c r="C1185" s="14">
        <v>1181</v>
      </c>
      <c r="D1185" s="5">
        <f t="shared" ref="D1185:D1206" si="59">(D1184-E1184)+F1184</f>
        <v>0</v>
      </c>
      <c r="E1185" s="61">
        <f t="shared" si="57"/>
        <v>0</v>
      </c>
      <c r="F1185" s="5">
        <f t="shared" si="58"/>
        <v>0</v>
      </c>
    </row>
    <row r="1186" spans="2:6" x14ac:dyDescent="0.25">
      <c r="B1186" s="15"/>
      <c r="C1186" s="14">
        <v>1182</v>
      </c>
      <c r="D1186" s="5">
        <f t="shared" si="59"/>
        <v>0</v>
      </c>
      <c r="E1186" s="61">
        <f t="shared" si="57"/>
        <v>0</v>
      </c>
      <c r="F1186" s="5">
        <f t="shared" si="58"/>
        <v>0</v>
      </c>
    </row>
    <row r="1187" spans="2:6" x14ac:dyDescent="0.25">
      <c r="B1187" s="15"/>
      <c r="C1187" s="14">
        <v>1183</v>
      </c>
      <c r="D1187" s="5">
        <f t="shared" si="59"/>
        <v>0</v>
      </c>
      <c r="E1187" s="61">
        <f t="shared" si="57"/>
        <v>0</v>
      </c>
      <c r="F1187" s="5">
        <f t="shared" si="58"/>
        <v>0</v>
      </c>
    </row>
    <row r="1188" spans="2:6" x14ac:dyDescent="0.25">
      <c r="B1188" s="15"/>
      <c r="C1188" s="14">
        <v>1184</v>
      </c>
      <c r="D1188" s="5">
        <f t="shared" si="59"/>
        <v>0</v>
      </c>
      <c r="E1188" s="61">
        <f t="shared" si="57"/>
        <v>0</v>
      </c>
      <c r="F1188" s="5">
        <f t="shared" si="58"/>
        <v>0</v>
      </c>
    </row>
    <row r="1189" spans="2:6" x14ac:dyDescent="0.25">
      <c r="B1189" s="15"/>
      <c r="C1189" s="14">
        <v>1185</v>
      </c>
      <c r="D1189" s="5">
        <f t="shared" si="59"/>
        <v>0</v>
      </c>
      <c r="E1189" s="61">
        <f t="shared" si="57"/>
        <v>0</v>
      </c>
      <c r="F1189" s="5">
        <f t="shared" si="58"/>
        <v>0</v>
      </c>
    </row>
    <row r="1190" spans="2:6" x14ac:dyDescent="0.25">
      <c r="B1190" s="15"/>
      <c r="C1190" s="14">
        <v>1186</v>
      </c>
      <c r="D1190" s="5">
        <f t="shared" si="59"/>
        <v>0</v>
      </c>
      <c r="E1190" s="61">
        <f t="shared" si="57"/>
        <v>0</v>
      </c>
      <c r="F1190" s="5">
        <f t="shared" si="58"/>
        <v>0</v>
      </c>
    </row>
    <row r="1191" spans="2:6" x14ac:dyDescent="0.25">
      <c r="B1191" s="15"/>
      <c r="C1191" s="14">
        <v>1187</v>
      </c>
      <c r="D1191" s="5">
        <f t="shared" si="59"/>
        <v>0</v>
      </c>
      <c r="E1191" s="61">
        <f t="shared" si="57"/>
        <v>0</v>
      </c>
      <c r="F1191" s="5">
        <f t="shared" si="58"/>
        <v>0</v>
      </c>
    </row>
    <row r="1192" spans="2:6" x14ac:dyDescent="0.25">
      <c r="B1192" s="15"/>
      <c r="C1192" s="14">
        <v>1188</v>
      </c>
      <c r="D1192" s="5">
        <f t="shared" si="59"/>
        <v>0</v>
      </c>
      <c r="E1192" s="61">
        <f t="shared" si="57"/>
        <v>0</v>
      </c>
      <c r="F1192" s="5">
        <f t="shared" si="58"/>
        <v>0</v>
      </c>
    </row>
    <row r="1193" spans="2:6" x14ac:dyDescent="0.25">
      <c r="B1193" s="15"/>
      <c r="C1193" s="14">
        <v>1189</v>
      </c>
      <c r="D1193" s="5">
        <f t="shared" si="59"/>
        <v>0</v>
      </c>
      <c r="E1193" s="61">
        <f t="shared" si="57"/>
        <v>0</v>
      </c>
      <c r="F1193" s="5">
        <f t="shared" si="58"/>
        <v>0</v>
      </c>
    </row>
    <row r="1194" spans="2:6" x14ac:dyDescent="0.25">
      <c r="B1194" s="15"/>
      <c r="C1194" s="14">
        <v>1190</v>
      </c>
      <c r="D1194" s="5">
        <f t="shared" si="59"/>
        <v>0</v>
      </c>
      <c r="E1194" s="61">
        <f t="shared" si="57"/>
        <v>0</v>
      </c>
      <c r="F1194" s="5">
        <f t="shared" si="58"/>
        <v>0</v>
      </c>
    </row>
    <row r="1195" spans="2:6" x14ac:dyDescent="0.25">
      <c r="B1195" s="15"/>
      <c r="C1195" s="14">
        <v>1191</v>
      </c>
      <c r="D1195" s="5">
        <f t="shared" si="59"/>
        <v>0</v>
      </c>
      <c r="E1195" s="61">
        <f t="shared" si="57"/>
        <v>0</v>
      </c>
      <c r="F1195" s="5">
        <f t="shared" si="58"/>
        <v>0</v>
      </c>
    </row>
    <row r="1196" spans="2:6" x14ac:dyDescent="0.25">
      <c r="B1196" s="15"/>
      <c r="C1196" s="14">
        <v>1192</v>
      </c>
      <c r="D1196" s="5">
        <f t="shared" si="59"/>
        <v>0</v>
      </c>
      <c r="E1196" s="61">
        <f t="shared" si="57"/>
        <v>0</v>
      </c>
      <c r="F1196" s="5">
        <f t="shared" si="58"/>
        <v>0</v>
      </c>
    </row>
    <row r="1197" spans="2:6" x14ac:dyDescent="0.25">
      <c r="B1197" s="15"/>
      <c r="C1197" s="14">
        <v>1193</v>
      </c>
      <c r="D1197" s="5">
        <f t="shared" si="59"/>
        <v>0</v>
      </c>
      <c r="E1197" s="61">
        <f t="shared" si="57"/>
        <v>0</v>
      </c>
      <c r="F1197" s="5">
        <f t="shared" si="58"/>
        <v>0</v>
      </c>
    </row>
    <row r="1198" spans="2:6" x14ac:dyDescent="0.25">
      <c r="B1198" s="15"/>
      <c r="C1198" s="14">
        <v>1194</v>
      </c>
      <c r="D1198" s="5">
        <f t="shared" si="59"/>
        <v>0</v>
      </c>
      <c r="E1198" s="61">
        <f t="shared" si="57"/>
        <v>0</v>
      </c>
      <c r="F1198" s="5">
        <f t="shared" si="58"/>
        <v>0</v>
      </c>
    </row>
    <row r="1199" spans="2:6" x14ac:dyDescent="0.25">
      <c r="B1199" s="15"/>
      <c r="C1199" s="14">
        <v>1195</v>
      </c>
      <c r="D1199" s="5">
        <f t="shared" si="59"/>
        <v>0</v>
      </c>
      <c r="E1199" s="61">
        <f t="shared" si="57"/>
        <v>0</v>
      </c>
      <c r="F1199" s="5">
        <f t="shared" si="58"/>
        <v>0</v>
      </c>
    </row>
    <row r="1200" spans="2:6" x14ac:dyDescent="0.25">
      <c r="B1200" s="15"/>
      <c r="C1200" s="14">
        <v>1196</v>
      </c>
      <c r="D1200" s="5">
        <f t="shared" si="59"/>
        <v>0</v>
      </c>
      <c r="E1200" s="61">
        <f t="shared" si="57"/>
        <v>0</v>
      </c>
      <c r="F1200" s="5">
        <f t="shared" si="58"/>
        <v>0</v>
      </c>
    </row>
    <row r="1201" spans="2:6" x14ac:dyDescent="0.25">
      <c r="B1201" s="15"/>
      <c r="C1201" s="14">
        <v>1197</v>
      </c>
      <c r="D1201" s="5">
        <f t="shared" si="59"/>
        <v>0</v>
      </c>
      <c r="E1201" s="61">
        <f t="shared" si="57"/>
        <v>0</v>
      </c>
      <c r="F1201" s="5">
        <f t="shared" si="58"/>
        <v>0</v>
      </c>
    </row>
    <row r="1202" spans="2:6" x14ac:dyDescent="0.25">
      <c r="B1202" s="15"/>
      <c r="C1202" s="14">
        <v>1198</v>
      </c>
      <c r="D1202" s="5">
        <f t="shared" si="59"/>
        <v>0</v>
      </c>
      <c r="E1202" s="61">
        <f t="shared" si="57"/>
        <v>0</v>
      </c>
      <c r="F1202" s="5">
        <f t="shared" si="58"/>
        <v>0</v>
      </c>
    </row>
    <row r="1203" spans="2:6" x14ac:dyDescent="0.25">
      <c r="B1203" s="15"/>
      <c r="C1203" s="14">
        <v>1199</v>
      </c>
      <c r="D1203" s="5">
        <f t="shared" si="59"/>
        <v>0</v>
      </c>
      <c r="E1203" s="61">
        <f t="shared" si="57"/>
        <v>0</v>
      </c>
      <c r="F1203" s="5">
        <f t="shared" si="58"/>
        <v>0</v>
      </c>
    </row>
    <row r="1204" spans="2:6" x14ac:dyDescent="0.25">
      <c r="B1204" s="15"/>
      <c r="C1204" s="14">
        <v>1200</v>
      </c>
      <c r="D1204" s="5">
        <f t="shared" si="59"/>
        <v>0</v>
      </c>
      <c r="E1204" s="61">
        <f t="shared" si="57"/>
        <v>0</v>
      </c>
      <c r="F1204" s="5">
        <f t="shared" si="58"/>
        <v>0</v>
      </c>
    </row>
    <row r="1205" spans="2:6" x14ac:dyDescent="0.25">
      <c r="B1205" s="15"/>
      <c r="C1205" s="14">
        <v>1201</v>
      </c>
      <c r="D1205" s="5">
        <f t="shared" si="59"/>
        <v>0</v>
      </c>
      <c r="E1205" s="61">
        <f t="shared" si="57"/>
        <v>0</v>
      </c>
      <c r="F1205" s="5">
        <f t="shared" si="58"/>
        <v>0</v>
      </c>
    </row>
    <row r="1206" spans="2:6" x14ac:dyDescent="0.25">
      <c r="B1206" s="15"/>
      <c r="C1206" s="14">
        <v>1202</v>
      </c>
      <c r="D1206" s="5">
        <f t="shared" si="59"/>
        <v>0</v>
      </c>
      <c r="E1206" s="61">
        <f t="shared" si="57"/>
        <v>0</v>
      </c>
      <c r="F1206" s="5">
        <f t="shared" si="58"/>
        <v>0</v>
      </c>
    </row>
  </sheetData>
  <sheetProtection algorithmName="SHA-512" hashValue="kxQUXh4mY9f/K1SWU+bDsQK9GRMVuAd1PA7I9YXNSn5WXWSwXXTcgyl3kK+vmkGnGsCYvUF28gQtCGqujFYdCQ==" saltValue="W7xCbgJ+bI9+SsH0iM4I/w==" spinCount="100000" sheet="1" objects="1" scenarios="1" selectLockedCells="1" selectUnlockedCells="1"/>
  <pageMargins left="0.7" right="0.7" top="0.75" bottom="0.75" header="0.3" footer="0.3"/>
  <pageSetup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</sheetPr>
  <dimension ref="B1:G615"/>
  <sheetViews>
    <sheetView showGridLines="0" zoomScaleNormal="100" zoomScaleSheetLayoutView="130" workbookViewId="0">
      <selection activeCell="C32" sqref="C32"/>
    </sheetView>
  </sheetViews>
  <sheetFormatPr defaultRowHeight="15" x14ac:dyDescent="0.25"/>
  <cols>
    <col min="1" max="1" width="2.5703125" customWidth="1"/>
    <col min="2" max="7" width="19.85546875" customWidth="1"/>
    <col min="8" max="8" width="3.7109375" customWidth="1"/>
    <col min="247" max="247" width="18" bestFit="1" customWidth="1"/>
    <col min="248" max="248" width="16.42578125" customWidth="1"/>
    <col min="249" max="250" width="15.85546875" bestFit="1" customWidth="1"/>
    <col min="251" max="251" width="11.42578125" bestFit="1" customWidth="1"/>
    <col min="252" max="252" width="12" bestFit="1" customWidth="1"/>
    <col min="254" max="254" width="30.7109375" bestFit="1" customWidth="1"/>
    <col min="255" max="255" width="5.5703125" bestFit="1" customWidth="1"/>
    <col min="256" max="256" width="45.42578125" bestFit="1" customWidth="1"/>
    <col min="257" max="257" width="1.42578125" bestFit="1" customWidth="1"/>
    <col min="503" max="503" width="18" bestFit="1" customWidth="1"/>
    <col min="504" max="504" width="16.42578125" customWidth="1"/>
    <col min="505" max="506" width="15.85546875" bestFit="1" customWidth="1"/>
    <col min="507" max="507" width="11.42578125" bestFit="1" customWidth="1"/>
    <col min="508" max="508" width="12" bestFit="1" customWidth="1"/>
    <col min="510" max="510" width="30.7109375" bestFit="1" customWidth="1"/>
    <col min="511" max="511" width="5.5703125" bestFit="1" customWidth="1"/>
    <col min="512" max="512" width="45.42578125" bestFit="1" customWidth="1"/>
    <col min="513" max="513" width="1.42578125" bestFit="1" customWidth="1"/>
    <col min="759" max="759" width="18" bestFit="1" customWidth="1"/>
    <col min="760" max="760" width="16.42578125" customWidth="1"/>
    <col min="761" max="762" width="15.85546875" bestFit="1" customWidth="1"/>
    <col min="763" max="763" width="11.42578125" bestFit="1" customWidth="1"/>
    <col min="764" max="764" width="12" bestFit="1" customWidth="1"/>
    <col min="766" max="766" width="30.7109375" bestFit="1" customWidth="1"/>
    <col min="767" max="767" width="5.5703125" bestFit="1" customWidth="1"/>
    <col min="768" max="768" width="45.42578125" bestFit="1" customWidth="1"/>
    <col min="769" max="769" width="1.42578125" bestFit="1" customWidth="1"/>
    <col min="1015" max="1015" width="18" bestFit="1" customWidth="1"/>
    <col min="1016" max="1016" width="16.42578125" customWidth="1"/>
    <col min="1017" max="1018" width="15.85546875" bestFit="1" customWidth="1"/>
    <col min="1019" max="1019" width="11.42578125" bestFit="1" customWidth="1"/>
    <col min="1020" max="1020" width="12" bestFit="1" customWidth="1"/>
    <col min="1022" max="1022" width="30.7109375" bestFit="1" customWidth="1"/>
    <col min="1023" max="1023" width="5.5703125" bestFit="1" customWidth="1"/>
    <col min="1024" max="1024" width="45.42578125" bestFit="1" customWidth="1"/>
    <col min="1025" max="1025" width="1.42578125" bestFit="1" customWidth="1"/>
    <col min="1271" max="1271" width="18" bestFit="1" customWidth="1"/>
    <col min="1272" max="1272" width="16.42578125" customWidth="1"/>
    <col min="1273" max="1274" width="15.85546875" bestFit="1" customWidth="1"/>
    <col min="1275" max="1275" width="11.42578125" bestFit="1" customWidth="1"/>
    <col min="1276" max="1276" width="12" bestFit="1" customWidth="1"/>
    <col min="1278" max="1278" width="30.7109375" bestFit="1" customWidth="1"/>
    <col min="1279" max="1279" width="5.5703125" bestFit="1" customWidth="1"/>
    <col min="1280" max="1280" width="45.42578125" bestFit="1" customWidth="1"/>
    <col min="1281" max="1281" width="1.42578125" bestFit="1" customWidth="1"/>
    <col min="1527" max="1527" width="18" bestFit="1" customWidth="1"/>
    <col min="1528" max="1528" width="16.42578125" customWidth="1"/>
    <col min="1529" max="1530" width="15.85546875" bestFit="1" customWidth="1"/>
    <col min="1531" max="1531" width="11.42578125" bestFit="1" customWidth="1"/>
    <col min="1532" max="1532" width="12" bestFit="1" customWidth="1"/>
    <col min="1534" max="1534" width="30.7109375" bestFit="1" customWidth="1"/>
    <col min="1535" max="1535" width="5.5703125" bestFit="1" customWidth="1"/>
    <col min="1536" max="1536" width="45.42578125" bestFit="1" customWidth="1"/>
    <col min="1537" max="1537" width="1.42578125" bestFit="1" customWidth="1"/>
    <col min="1783" max="1783" width="18" bestFit="1" customWidth="1"/>
    <col min="1784" max="1784" width="16.42578125" customWidth="1"/>
    <col min="1785" max="1786" width="15.85546875" bestFit="1" customWidth="1"/>
    <col min="1787" max="1787" width="11.42578125" bestFit="1" customWidth="1"/>
    <col min="1788" max="1788" width="12" bestFit="1" customWidth="1"/>
    <col min="1790" max="1790" width="30.7109375" bestFit="1" customWidth="1"/>
    <col min="1791" max="1791" width="5.5703125" bestFit="1" customWidth="1"/>
    <col min="1792" max="1792" width="45.42578125" bestFit="1" customWidth="1"/>
    <col min="1793" max="1793" width="1.42578125" bestFit="1" customWidth="1"/>
    <col min="2039" max="2039" width="18" bestFit="1" customWidth="1"/>
    <col min="2040" max="2040" width="16.42578125" customWidth="1"/>
    <col min="2041" max="2042" width="15.85546875" bestFit="1" customWidth="1"/>
    <col min="2043" max="2043" width="11.42578125" bestFit="1" customWidth="1"/>
    <col min="2044" max="2044" width="12" bestFit="1" customWidth="1"/>
    <col min="2046" max="2046" width="30.7109375" bestFit="1" customWidth="1"/>
    <col min="2047" max="2047" width="5.5703125" bestFit="1" customWidth="1"/>
    <col min="2048" max="2048" width="45.42578125" bestFit="1" customWidth="1"/>
    <col min="2049" max="2049" width="1.42578125" bestFit="1" customWidth="1"/>
    <col min="2295" max="2295" width="18" bestFit="1" customWidth="1"/>
    <col min="2296" max="2296" width="16.42578125" customWidth="1"/>
    <col min="2297" max="2298" width="15.85546875" bestFit="1" customWidth="1"/>
    <col min="2299" max="2299" width="11.42578125" bestFit="1" customWidth="1"/>
    <col min="2300" max="2300" width="12" bestFit="1" customWidth="1"/>
    <col min="2302" max="2302" width="30.7109375" bestFit="1" customWidth="1"/>
    <col min="2303" max="2303" width="5.5703125" bestFit="1" customWidth="1"/>
    <col min="2304" max="2304" width="45.42578125" bestFit="1" customWidth="1"/>
    <col min="2305" max="2305" width="1.42578125" bestFit="1" customWidth="1"/>
    <col min="2551" max="2551" width="18" bestFit="1" customWidth="1"/>
    <col min="2552" max="2552" width="16.42578125" customWidth="1"/>
    <col min="2553" max="2554" width="15.85546875" bestFit="1" customWidth="1"/>
    <col min="2555" max="2555" width="11.42578125" bestFit="1" customWidth="1"/>
    <col min="2556" max="2556" width="12" bestFit="1" customWidth="1"/>
    <col min="2558" max="2558" width="30.7109375" bestFit="1" customWidth="1"/>
    <col min="2559" max="2559" width="5.5703125" bestFit="1" customWidth="1"/>
    <col min="2560" max="2560" width="45.42578125" bestFit="1" customWidth="1"/>
    <col min="2561" max="2561" width="1.42578125" bestFit="1" customWidth="1"/>
    <col min="2807" max="2807" width="18" bestFit="1" customWidth="1"/>
    <col min="2808" max="2808" width="16.42578125" customWidth="1"/>
    <col min="2809" max="2810" width="15.85546875" bestFit="1" customWidth="1"/>
    <col min="2811" max="2811" width="11.42578125" bestFit="1" customWidth="1"/>
    <col min="2812" max="2812" width="12" bestFit="1" customWidth="1"/>
    <col min="2814" max="2814" width="30.7109375" bestFit="1" customWidth="1"/>
    <col min="2815" max="2815" width="5.5703125" bestFit="1" customWidth="1"/>
    <col min="2816" max="2816" width="45.42578125" bestFit="1" customWidth="1"/>
    <col min="2817" max="2817" width="1.42578125" bestFit="1" customWidth="1"/>
    <col min="3063" max="3063" width="18" bestFit="1" customWidth="1"/>
    <col min="3064" max="3064" width="16.42578125" customWidth="1"/>
    <col min="3065" max="3066" width="15.85546875" bestFit="1" customWidth="1"/>
    <col min="3067" max="3067" width="11.42578125" bestFit="1" customWidth="1"/>
    <col min="3068" max="3068" width="12" bestFit="1" customWidth="1"/>
    <col min="3070" max="3070" width="30.7109375" bestFit="1" customWidth="1"/>
    <col min="3071" max="3071" width="5.5703125" bestFit="1" customWidth="1"/>
    <col min="3072" max="3072" width="45.42578125" bestFit="1" customWidth="1"/>
    <col min="3073" max="3073" width="1.42578125" bestFit="1" customWidth="1"/>
    <col min="3319" max="3319" width="18" bestFit="1" customWidth="1"/>
    <col min="3320" max="3320" width="16.42578125" customWidth="1"/>
    <col min="3321" max="3322" width="15.85546875" bestFit="1" customWidth="1"/>
    <col min="3323" max="3323" width="11.42578125" bestFit="1" customWidth="1"/>
    <col min="3324" max="3324" width="12" bestFit="1" customWidth="1"/>
    <col min="3326" max="3326" width="30.7109375" bestFit="1" customWidth="1"/>
    <col min="3327" max="3327" width="5.5703125" bestFit="1" customWidth="1"/>
    <col min="3328" max="3328" width="45.42578125" bestFit="1" customWidth="1"/>
    <col min="3329" max="3329" width="1.42578125" bestFit="1" customWidth="1"/>
    <col min="3575" max="3575" width="18" bestFit="1" customWidth="1"/>
    <col min="3576" max="3576" width="16.42578125" customWidth="1"/>
    <col min="3577" max="3578" width="15.85546875" bestFit="1" customWidth="1"/>
    <col min="3579" max="3579" width="11.42578125" bestFit="1" customWidth="1"/>
    <col min="3580" max="3580" width="12" bestFit="1" customWidth="1"/>
    <col min="3582" max="3582" width="30.7109375" bestFit="1" customWidth="1"/>
    <col min="3583" max="3583" width="5.5703125" bestFit="1" customWidth="1"/>
    <col min="3584" max="3584" width="45.42578125" bestFit="1" customWidth="1"/>
    <col min="3585" max="3585" width="1.42578125" bestFit="1" customWidth="1"/>
    <col min="3831" max="3831" width="18" bestFit="1" customWidth="1"/>
    <col min="3832" max="3832" width="16.42578125" customWidth="1"/>
    <col min="3833" max="3834" width="15.85546875" bestFit="1" customWidth="1"/>
    <col min="3835" max="3835" width="11.42578125" bestFit="1" customWidth="1"/>
    <col min="3836" max="3836" width="12" bestFit="1" customWidth="1"/>
    <col min="3838" max="3838" width="30.7109375" bestFit="1" customWidth="1"/>
    <col min="3839" max="3839" width="5.5703125" bestFit="1" customWidth="1"/>
    <col min="3840" max="3840" width="45.42578125" bestFit="1" customWidth="1"/>
    <col min="3841" max="3841" width="1.42578125" bestFit="1" customWidth="1"/>
    <col min="4087" max="4087" width="18" bestFit="1" customWidth="1"/>
    <col min="4088" max="4088" width="16.42578125" customWidth="1"/>
    <col min="4089" max="4090" width="15.85546875" bestFit="1" customWidth="1"/>
    <col min="4091" max="4091" width="11.42578125" bestFit="1" customWidth="1"/>
    <col min="4092" max="4092" width="12" bestFit="1" customWidth="1"/>
    <col min="4094" max="4094" width="30.7109375" bestFit="1" customWidth="1"/>
    <col min="4095" max="4095" width="5.5703125" bestFit="1" customWidth="1"/>
    <col min="4096" max="4096" width="45.42578125" bestFit="1" customWidth="1"/>
    <col min="4097" max="4097" width="1.42578125" bestFit="1" customWidth="1"/>
    <col min="4343" max="4343" width="18" bestFit="1" customWidth="1"/>
    <col min="4344" max="4344" width="16.42578125" customWidth="1"/>
    <col min="4345" max="4346" width="15.85546875" bestFit="1" customWidth="1"/>
    <col min="4347" max="4347" width="11.42578125" bestFit="1" customWidth="1"/>
    <col min="4348" max="4348" width="12" bestFit="1" customWidth="1"/>
    <col min="4350" max="4350" width="30.7109375" bestFit="1" customWidth="1"/>
    <col min="4351" max="4351" width="5.5703125" bestFit="1" customWidth="1"/>
    <col min="4352" max="4352" width="45.42578125" bestFit="1" customWidth="1"/>
    <col min="4353" max="4353" width="1.42578125" bestFit="1" customWidth="1"/>
    <col min="4599" max="4599" width="18" bestFit="1" customWidth="1"/>
    <col min="4600" max="4600" width="16.42578125" customWidth="1"/>
    <col min="4601" max="4602" width="15.85546875" bestFit="1" customWidth="1"/>
    <col min="4603" max="4603" width="11.42578125" bestFit="1" customWidth="1"/>
    <col min="4604" max="4604" width="12" bestFit="1" customWidth="1"/>
    <col min="4606" max="4606" width="30.7109375" bestFit="1" customWidth="1"/>
    <col min="4607" max="4607" width="5.5703125" bestFit="1" customWidth="1"/>
    <col min="4608" max="4608" width="45.42578125" bestFit="1" customWidth="1"/>
    <col min="4609" max="4609" width="1.42578125" bestFit="1" customWidth="1"/>
    <col min="4855" max="4855" width="18" bestFit="1" customWidth="1"/>
    <col min="4856" max="4856" width="16.42578125" customWidth="1"/>
    <col min="4857" max="4858" width="15.85546875" bestFit="1" customWidth="1"/>
    <col min="4859" max="4859" width="11.42578125" bestFit="1" customWidth="1"/>
    <col min="4860" max="4860" width="12" bestFit="1" customWidth="1"/>
    <col min="4862" max="4862" width="30.7109375" bestFit="1" customWidth="1"/>
    <col min="4863" max="4863" width="5.5703125" bestFit="1" customWidth="1"/>
    <col min="4864" max="4864" width="45.42578125" bestFit="1" customWidth="1"/>
    <col min="4865" max="4865" width="1.42578125" bestFit="1" customWidth="1"/>
    <col min="5111" max="5111" width="18" bestFit="1" customWidth="1"/>
    <col min="5112" max="5112" width="16.42578125" customWidth="1"/>
    <col min="5113" max="5114" width="15.85546875" bestFit="1" customWidth="1"/>
    <col min="5115" max="5115" width="11.42578125" bestFit="1" customWidth="1"/>
    <col min="5116" max="5116" width="12" bestFit="1" customWidth="1"/>
    <col min="5118" max="5118" width="30.7109375" bestFit="1" customWidth="1"/>
    <col min="5119" max="5119" width="5.5703125" bestFit="1" customWidth="1"/>
    <col min="5120" max="5120" width="45.42578125" bestFit="1" customWidth="1"/>
    <col min="5121" max="5121" width="1.42578125" bestFit="1" customWidth="1"/>
    <col min="5367" max="5367" width="18" bestFit="1" customWidth="1"/>
    <col min="5368" max="5368" width="16.42578125" customWidth="1"/>
    <col min="5369" max="5370" width="15.85546875" bestFit="1" customWidth="1"/>
    <col min="5371" max="5371" width="11.42578125" bestFit="1" customWidth="1"/>
    <col min="5372" max="5372" width="12" bestFit="1" customWidth="1"/>
    <col min="5374" max="5374" width="30.7109375" bestFit="1" customWidth="1"/>
    <col min="5375" max="5375" width="5.5703125" bestFit="1" customWidth="1"/>
    <col min="5376" max="5376" width="45.42578125" bestFit="1" customWidth="1"/>
    <col min="5377" max="5377" width="1.42578125" bestFit="1" customWidth="1"/>
    <col min="5623" max="5623" width="18" bestFit="1" customWidth="1"/>
    <col min="5624" max="5624" width="16.42578125" customWidth="1"/>
    <col min="5625" max="5626" width="15.85546875" bestFit="1" customWidth="1"/>
    <col min="5627" max="5627" width="11.42578125" bestFit="1" customWidth="1"/>
    <col min="5628" max="5628" width="12" bestFit="1" customWidth="1"/>
    <col min="5630" max="5630" width="30.7109375" bestFit="1" customWidth="1"/>
    <col min="5631" max="5631" width="5.5703125" bestFit="1" customWidth="1"/>
    <col min="5632" max="5632" width="45.42578125" bestFit="1" customWidth="1"/>
    <col min="5633" max="5633" width="1.42578125" bestFit="1" customWidth="1"/>
    <col min="5879" max="5879" width="18" bestFit="1" customWidth="1"/>
    <col min="5880" max="5880" width="16.42578125" customWidth="1"/>
    <col min="5881" max="5882" width="15.85546875" bestFit="1" customWidth="1"/>
    <col min="5883" max="5883" width="11.42578125" bestFit="1" customWidth="1"/>
    <col min="5884" max="5884" width="12" bestFit="1" customWidth="1"/>
    <col min="5886" max="5886" width="30.7109375" bestFit="1" customWidth="1"/>
    <col min="5887" max="5887" width="5.5703125" bestFit="1" customWidth="1"/>
    <col min="5888" max="5888" width="45.42578125" bestFit="1" customWidth="1"/>
    <col min="5889" max="5889" width="1.42578125" bestFit="1" customWidth="1"/>
    <col min="6135" max="6135" width="18" bestFit="1" customWidth="1"/>
    <col min="6136" max="6136" width="16.42578125" customWidth="1"/>
    <col min="6137" max="6138" width="15.85546875" bestFit="1" customWidth="1"/>
    <col min="6139" max="6139" width="11.42578125" bestFit="1" customWidth="1"/>
    <col min="6140" max="6140" width="12" bestFit="1" customWidth="1"/>
    <col min="6142" max="6142" width="30.7109375" bestFit="1" customWidth="1"/>
    <col min="6143" max="6143" width="5.5703125" bestFit="1" customWidth="1"/>
    <col min="6144" max="6144" width="45.42578125" bestFit="1" customWidth="1"/>
    <col min="6145" max="6145" width="1.42578125" bestFit="1" customWidth="1"/>
    <col min="6391" max="6391" width="18" bestFit="1" customWidth="1"/>
    <col min="6392" max="6392" width="16.42578125" customWidth="1"/>
    <col min="6393" max="6394" width="15.85546875" bestFit="1" customWidth="1"/>
    <col min="6395" max="6395" width="11.42578125" bestFit="1" customWidth="1"/>
    <col min="6396" max="6396" width="12" bestFit="1" customWidth="1"/>
    <col min="6398" max="6398" width="30.7109375" bestFit="1" customWidth="1"/>
    <col min="6399" max="6399" width="5.5703125" bestFit="1" customWidth="1"/>
    <col min="6400" max="6400" width="45.42578125" bestFit="1" customWidth="1"/>
    <col min="6401" max="6401" width="1.42578125" bestFit="1" customWidth="1"/>
    <col min="6647" max="6647" width="18" bestFit="1" customWidth="1"/>
    <col min="6648" max="6648" width="16.42578125" customWidth="1"/>
    <col min="6649" max="6650" width="15.85546875" bestFit="1" customWidth="1"/>
    <col min="6651" max="6651" width="11.42578125" bestFit="1" customWidth="1"/>
    <col min="6652" max="6652" width="12" bestFit="1" customWidth="1"/>
    <col min="6654" max="6654" width="30.7109375" bestFit="1" customWidth="1"/>
    <col min="6655" max="6655" width="5.5703125" bestFit="1" customWidth="1"/>
    <col min="6656" max="6656" width="45.42578125" bestFit="1" customWidth="1"/>
    <col min="6657" max="6657" width="1.42578125" bestFit="1" customWidth="1"/>
    <col min="6903" max="6903" width="18" bestFit="1" customWidth="1"/>
    <col min="6904" max="6904" width="16.42578125" customWidth="1"/>
    <col min="6905" max="6906" width="15.85546875" bestFit="1" customWidth="1"/>
    <col min="6907" max="6907" width="11.42578125" bestFit="1" customWidth="1"/>
    <col min="6908" max="6908" width="12" bestFit="1" customWidth="1"/>
    <col min="6910" max="6910" width="30.7109375" bestFit="1" customWidth="1"/>
    <col min="6911" max="6911" width="5.5703125" bestFit="1" customWidth="1"/>
    <col min="6912" max="6912" width="45.42578125" bestFit="1" customWidth="1"/>
    <col min="6913" max="6913" width="1.42578125" bestFit="1" customWidth="1"/>
    <col min="7159" max="7159" width="18" bestFit="1" customWidth="1"/>
    <col min="7160" max="7160" width="16.42578125" customWidth="1"/>
    <col min="7161" max="7162" width="15.85546875" bestFit="1" customWidth="1"/>
    <col min="7163" max="7163" width="11.42578125" bestFit="1" customWidth="1"/>
    <col min="7164" max="7164" width="12" bestFit="1" customWidth="1"/>
    <col min="7166" max="7166" width="30.7109375" bestFit="1" customWidth="1"/>
    <col min="7167" max="7167" width="5.5703125" bestFit="1" customWidth="1"/>
    <col min="7168" max="7168" width="45.42578125" bestFit="1" customWidth="1"/>
    <col min="7169" max="7169" width="1.42578125" bestFit="1" customWidth="1"/>
    <col min="7415" max="7415" width="18" bestFit="1" customWidth="1"/>
    <col min="7416" max="7416" width="16.42578125" customWidth="1"/>
    <col min="7417" max="7418" width="15.85546875" bestFit="1" customWidth="1"/>
    <col min="7419" max="7419" width="11.42578125" bestFit="1" customWidth="1"/>
    <col min="7420" max="7420" width="12" bestFit="1" customWidth="1"/>
    <col min="7422" max="7422" width="30.7109375" bestFit="1" customWidth="1"/>
    <col min="7423" max="7423" width="5.5703125" bestFit="1" customWidth="1"/>
    <col min="7424" max="7424" width="45.42578125" bestFit="1" customWidth="1"/>
    <col min="7425" max="7425" width="1.42578125" bestFit="1" customWidth="1"/>
    <col min="7671" max="7671" width="18" bestFit="1" customWidth="1"/>
    <col min="7672" max="7672" width="16.42578125" customWidth="1"/>
    <col min="7673" max="7674" width="15.85546875" bestFit="1" customWidth="1"/>
    <col min="7675" max="7675" width="11.42578125" bestFit="1" customWidth="1"/>
    <col min="7676" max="7676" width="12" bestFit="1" customWidth="1"/>
    <col min="7678" max="7678" width="30.7109375" bestFit="1" customWidth="1"/>
    <col min="7679" max="7679" width="5.5703125" bestFit="1" customWidth="1"/>
    <col min="7680" max="7680" width="45.42578125" bestFit="1" customWidth="1"/>
    <col min="7681" max="7681" width="1.42578125" bestFit="1" customWidth="1"/>
    <col min="7927" max="7927" width="18" bestFit="1" customWidth="1"/>
    <col min="7928" max="7928" width="16.42578125" customWidth="1"/>
    <col min="7929" max="7930" width="15.85546875" bestFit="1" customWidth="1"/>
    <col min="7931" max="7931" width="11.42578125" bestFit="1" customWidth="1"/>
    <col min="7932" max="7932" width="12" bestFit="1" customWidth="1"/>
    <col min="7934" max="7934" width="30.7109375" bestFit="1" customWidth="1"/>
    <col min="7935" max="7935" width="5.5703125" bestFit="1" customWidth="1"/>
    <col min="7936" max="7936" width="45.42578125" bestFit="1" customWidth="1"/>
    <col min="7937" max="7937" width="1.42578125" bestFit="1" customWidth="1"/>
    <col min="8183" max="8183" width="18" bestFit="1" customWidth="1"/>
    <col min="8184" max="8184" width="16.42578125" customWidth="1"/>
    <col min="8185" max="8186" width="15.85546875" bestFit="1" customWidth="1"/>
    <col min="8187" max="8187" width="11.42578125" bestFit="1" customWidth="1"/>
    <col min="8188" max="8188" width="12" bestFit="1" customWidth="1"/>
    <col min="8190" max="8190" width="30.7109375" bestFit="1" customWidth="1"/>
    <col min="8191" max="8191" width="5.5703125" bestFit="1" customWidth="1"/>
    <col min="8192" max="8192" width="45.42578125" bestFit="1" customWidth="1"/>
    <col min="8193" max="8193" width="1.42578125" bestFit="1" customWidth="1"/>
    <col min="8439" max="8439" width="18" bestFit="1" customWidth="1"/>
    <col min="8440" max="8440" width="16.42578125" customWidth="1"/>
    <col min="8441" max="8442" width="15.85546875" bestFit="1" customWidth="1"/>
    <col min="8443" max="8443" width="11.42578125" bestFit="1" customWidth="1"/>
    <col min="8444" max="8444" width="12" bestFit="1" customWidth="1"/>
    <col min="8446" max="8446" width="30.7109375" bestFit="1" customWidth="1"/>
    <col min="8447" max="8447" width="5.5703125" bestFit="1" customWidth="1"/>
    <col min="8448" max="8448" width="45.42578125" bestFit="1" customWidth="1"/>
    <col min="8449" max="8449" width="1.42578125" bestFit="1" customWidth="1"/>
    <col min="8695" max="8695" width="18" bestFit="1" customWidth="1"/>
    <col min="8696" max="8696" width="16.42578125" customWidth="1"/>
    <col min="8697" max="8698" width="15.85546875" bestFit="1" customWidth="1"/>
    <col min="8699" max="8699" width="11.42578125" bestFit="1" customWidth="1"/>
    <col min="8700" max="8700" width="12" bestFit="1" customWidth="1"/>
    <col min="8702" max="8702" width="30.7109375" bestFit="1" customWidth="1"/>
    <col min="8703" max="8703" width="5.5703125" bestFit="1" customWidth="1"/>
    <col min="8704" max="8704" width="45.42578125" bestFit="1" customWidth="1"/>
    <col min="8705" max="8705" width="1.42578125" bestFit="1" customWidth="1"/>
    <col min="8951" max="8951" width="18" bestFit="1" customWidth="1"/>
    <col min="8952" max="8952" width="16.42578125" customWidth="1"/>
    <col min="8953" max="8954" width="15.85546875" bestFit="1" customWidth="1"/>
    <col min="8955" max="8955" width="11.42578125" bestFit="1" customWidth="1"/>
    <col min="8956" max="8956" width="12" bestFit="1" customWidth="1"/>
    <col min="8958" max="8958" width="30.7109375" bestFit="1" customWidth="1"/>
    <col min="8959" max="8959" width="5.5703125" bestFit="1" customWidth="1"/>
    <col min="8960" max="8960" width="45.42578125" bestFit="1" customWidth="1"/>
    <col min="8961" max="8961" width="1.42578125" bestFit="1" customWidth="1"/>
    <col min="9207" max="9207" width="18" bestFit="1" customWidth="1"/>
    <col min="9208" max="9208" width="16.42578125" customWidth="1"/>
    <col min="9209" max="9210" width="15.85546875" bestFit="1" customWidth="1"/>
    <col min="9211" max="9211" width="11.42578125" bestFit="1" customWidth="1"/>
    <col min="9212" max="9212" width="12" bestFit="1" customWidth="1"/>
    <col min="9214" max="9214" width="30.7109375" bestFit="1" customWidth="1"/>
    <col min="9215" max="9215" width="5.5703125" bestFit="1" customWidth="1"/>
    <col min="9216" max="9216" width="45.42578125" bestFit="1" customWidth="1"/>
    <col min="9217" max="9217" width="1.42578125" bestFit="1" customWidth="1"/>
    <col min="9463" max="9463" width="18" bestFit="1" customWidth="1"/>
    <col min="9464" max="9464" width="16.42578125" customWidth="1"/>
    <col min="9465" max="9466" width="15.85546875" bestFit="1" customWidth="1"/>
    <col min="9467" max="9467" width="11.42578125" bestFit="1" customWidth="1"/>
    <col min="9468" max="9468" width="12" bestFit="1" customWidth="1"/>
    <col min="9470" max="9470" width="30.7109375" bestFit="1" customWidth="1"/>
    <col min="9471" max="9471" width="5.5703125" bestFit="1" customWidth="1"/>
    <col min="9472" max="9472" width="45.42578125" bestFit="1" customWidth="1"/>
    <col min="9473" max="9473" width="1.42578125" bestFit="1" customWidth="1"/>
    <col min="9719" max="9719" width="18" bestFit="1" customWidth="1"/>
    <col min="9720" max="9720" width="16.42578125" customWidth="1"/>
    <col min="9721" max="9722" width="15.85546875" bestFit="1" customWidth="1"/>
    <col min="9723" max="9723" width="11.42578125" bestFit="1" customWidth="1"/>
    <col min="9724" max="9724" width="12" bestFit="1" customWidth="1"/>
    <col min="9726" max="9726" width="30.7109375" bestFit="1" customWidth="1"/>
    <col min="9727" max="9727" width="5.5703125" bestFit="1" customWidth="1"/>
    <col min="9728" max="9728" width="45.42578125" bestFit="1" customWidth="1"/>
    <col min="9729" max="9729" width="1.42578125" bestFit="1" customWidth="1"/>
    <col min="9975" max="9975" width="18" bestFit="1" customWidth="1"/>
    <col min="9976" max="9976" width="16.42578125" customWidth="1"/>
    <col min="9977" max="9978" width="15.85546875" bestFit="1" customWidth="1"/>
    <col min="9979" max="9979" width="11.42578125" bestFit="1" customWidth="1"/>
    <col min="9980" max="9980" width="12" bestFit="1" customWidth="1"/>
    <col min="9982" max="9982" width="30.7109375" bestFit="1" customWidth="1"/>
    <col min="9983" max="9983" width="5.5703125" bestFit="1" customWidth="1"/>
    <col min="9984" max="9984" width="45.42578125" bestFit="1" customWidth="1"/>
    <col min="9985" max="9985" width="1.42578125" bestFit="1" customWidth="1"/>
    <col min="10231" max="10231" width="18" bestFit="1" customWidth="1"/>
    <col min="10232" max="10232" width="16.42578125" customWidth="1"/>
    <col min="10233" max="10234" width="15.85546875" bestFit="1" customWidth="1"/>
    <col min="10235" max="10235" width="11.42578125" bestFit="1" customWidth="1"/>
    <col min="10236" max="10236" width="12" bestFit="1" customWidth="1"/>
    <col min="10238" max="10238" width="30.7109375" bestFit="1" customWidth="1"/>
    <col min="10239" max="10239" width="5.5703125" bestFit="1" customWidth="1"/>
    <col min="10240" max="10240" width="45.42578125" bestFit="1" customWidth="1"/>
    <col min="10241" max="10241" width="1.42578125" bestFit="1" customWidth="1"/>
    <col min="10487" max="10487" width="18" bestFit="1" customWidth="1"/>
    <col min="10488" max="10488" width="16.42578125" customWidth="1"/>
    <col min="10489" max="10490" width="15.85546875" bestFit="1" customWidth="1"/>
    <col min="10491" max="10491" width="11.42578125" bestFit="1" customWidth="1"/>
    <col min="10492" max="10492" width="12" bestFit="1" customWidth="1"/>
    <col min="10494" max="10494" width="30.7109375" bestFit="1" customWidth="1"/>
    <col min="10495" max="10495" width="5.5703125" bestFit="1" customWidth="1"/>
    <col min="10496" max="10496" width="45.42578125" bestFit="1" customWidth="1"/>
    <col min="10497" max="10497" width="1.42578125" bestFit="1" customWidth="1"/>
    <col min="10743" max="10743" width="18" bestFit="1" customWidth="1"/>
    <col min="10744" max="10744" width="16.42578125" customWidth="1"/>
    <col min="10745" max="10746" width="15.85546875" bestFit="1" customWidth="1"/>
    <col min="10747" max="10747" width="11.42578125" bestFit="1" customWidth="1"/>
    <col min="10748" max="10748" width="12" bestFit="1" customWidth="1"/>
    <col min="10750" max="10750" width="30.7109375" bestFit="1" customWidth="1"/>
    <col min="10751" max="10751" width="5.5703125" bestFit="1" customWidth="1"/>
    <col min="10752" max="10752" width="45.42578125" bestFit="1" customWidth="1"/>
    <col min="10753" max="10753" width="1.42578125" bestFit="1" customWidth="1"/>
    <col min="10999" max="10999" width="18" bestFit="1" customWidth="1"/>
    <col min="11000" max="11000" width="16.42578125" customWidth="1"/>
    <col min="11001" max="11002" width="15.85546875" bestFit="1" customWidth="1"/>
    <col min="11003" max="11003" width="11.42578125" bestFit="1" customWidth="1"/>
    <col min="11004" max="11004" width="12" bestFit="1" customWidth="1"/>
    <col min="11006" max="11006" width="30.7109375" bestFit="1" customWidth="1"/>
    <col min="11007" max="11007" width="5.5703125" bestFit="1" customWidth="1"/>
    <col min="11008" max="11008" width="45.42578125" bestFit="1" customWidth="1"/>
    <col min="11009" max="11009" width="1.42578125" bestFit="1" customWidth="1"/>
    <col min="11255" max="11255" width="18" bestFit="1" customWidth="1"/>
    <col min="11256" max="11256" width="16.42578125" customWidth="1"/>
    <col min="11257" max="11258" width="15.85546875" bestFit="1" customWidth="1"/>
    <col min="11259" max="11259" width="11.42578125" bestFit="1" customWidth="1"/>
    <col min="11260" max="11260" width="12" bestFit="1" customWidth="1"/>
    <col min="11262" max="11262" width="30.7109375" bestFit="1" customWidth="1"/>
    <col min="11263" max="11263" width="5.5703125" bestFit="1" customWidth="1"/>
    <col min="11264" max="11264" width="45.42578125" bestFit="1" customWidth="1"/>
    <col min="11265" max="11265" width="1.42578125" bestFit="1" customWidth="1"/>
    <col min="11511" max="11511" width="18" bestFit="1" customWidth="1"/>
    <col min="11512" max="11512" width="16.42578125" customWidth="1"/>
    <col min="11513" max="11514" width="15.85546875" bestFit="1" customWidth="1"/>
    <col min="11515" max="11515" width="11.42578125" bestFit="1" customWidth="1"/>
    <col min="11516" max="11516" width="12" bestFit="1" customWidth="1"/>
    <col min="11518" max="11518" width="30.7109375" bestFit="1" customWidth="1"/>
    <col min="11519" max="11519" width="5.5703125" bestFit="1" customWidth="1"/>
    <col min="11520" max="11520" width="45.42578125" bestFit="1" customWidth="1"/>
    <col min="11521" max="11521" width="1.42578125" bestFit="1" customWidth="1"/>
    <col min="11767" max="11767" width="18" bestFit="1" customWidth="1"/>
    <col min="11768" max="11768" width="16.42578125" customWidth="1"/>
    <col min="11769" max="11770" width="15.85546875" bestFit="1" customWidth="1"/>
    <col min="11771" max="11771" width="11.42578125" bestFit="1" customWidth="1"/>
    <col min="11772" max="11772" width="12" bestFit="1" customWidth="1"/>
    <col min="11774" max="11774" width="30.7109375" bestFit="1" customWidth="1"/>
    <col min="11775" max="11775" width="5.5703125" bestFit="1" customWidth="1"/>
    <col min="11776" max="11776" width="45.42578125" bestFit="1" customWidth="1"/>
    <col min="11777" max="11777" width="1.42578125" bestFit="1" customWidth="1"/>
    <col min="12023" max="12023" width="18" bestFit="1" customWidth="1"/>
    <col min="12024" max="12024" width="16.42578125" customWidth="1"/>
    <col min="12025" max="12026" width="15.85546875" bestFit="1" customWidth="1"/>
    <col min="12027" max="12027" width="11.42578125" bestFit="1" customWidth="1"/>
    <col min="12028" max="12028" width="12" bestFit="1" customWidth="1"/>
    <col min="12030" max="12030" width="30.7109375" bestFit="1" customWidth="1"/>
    <col min="12031" max="12031" width="5.5703125" bestFit="1" customWidth="1"/>
    <col min="12032" max="12032" width="45.42578125" bestFit="1" customWidth="1"/>
    <col min="12033" max="12033" width="1.42578125" bestFit="1" customWidth="1"/>
    <col min="12279" max="12279" width="18" bestFit="1" customWidth="1"/>
    <col min="12280" max="12280" width="16.42578125" customWidth="1"/>
    <col min="12281" max="12282" width="15.85546875" bestFit="1" customWidth="1"/>
    <col min="12283" max="12283" width="11.42578125" bestFit="1" customWidth="1"/>
    <col min="12284" max="12284" width="12" bestFit="1" customWidth="1"/>
    <col min="12286" max="12286" width="30.7109375" bestFit="1" customWidth="1"/>
    <col min="12287" max="12287" width="5.5703125" bestFit="1" customWidth="1"/>
    <col min="12288" max="12288" width="45.42578125" bestFit="1" customWidth="1"/>
    <col min="12289" max="12289" width="1.42578125" bestFit="1" customWidth="1"/>
    <col min="12535" max="12535" width="18" bestFit="1" customWidth="1"/>
    <col min="12536" max="12536" width="16.42578125" customWidth="1"/>
    <col min="12537" max="12538" width="15.85546875" bestFit="1" customWidth="1"/>
    <col min="12539" max="12539" width="11.42578125" bestFit="1" customWidth="1"/>
    <col min="12540" max="12540" width="12" bestFit="1" customWidth="1"/>
    <col min="12542" max="12542" width="30.7109375" bestFit="1" customWidth="1"/>
    <col min="12543" max="12543" width="5.5703125" bestFit="1" customWidth="1"/>
    <col min="12544" max="12544" width="45.42578125" bestFit="1" customWidth="1"/>
    <col min="12545" max="12545" width="1.42578125" bestFit="1" customWidth="1"/>
    <col min="12791" max="12791" width="18" bestFit="1" customWidth="1"/>
    <col min="12792" max="12792" width="16.42578125" customWidth="1"/>
    <col min="12793" max="12794" width="15.85546875" bestFit="1" customWidth="1"/>
    <col min="12795" max="12795" width="11.42578125" bestFit="1" customWidth="1"/>
    <col min="12796" max="12796" width="12" bestFit="1" customWidth="1"/>
    <col min="12798" max="12798" width="30.7109375" bestFit="1" customWidth="1"/>
    <col min="12799" max="12799" width="5.5703125" bestFit="1" customWidth="1"/>
    <col min="12800" max="12800" width="45.42578125" bestFit="1" customWidth="1"/>
    <col min="12801" max="12801" width="1.42578125" bestFit="1" customWidth="1"/>
    <col min="13047" max="13047" width="18" bestFit="1" customWidth="1"/>
    <col min="13048" max="13048" width="16.42578125" customWidth="1"/>
    <col min="13049" max="13050" width="15.85546875" bestFit="1" customWidth="1"/>
    <col min="13051" max="13051" width="11.42578125" bestFit="1" customWidth="1"/>
    <col min="13052" max="13052" width="12" bestFit="1" customWidth="1"/>
    <col min="13054" max="13054" width="30.7109375" bestFit="1" customWidth="1"/>
    <col min="13055" max="13055" width="5.5703125" bestFit="1" customWidth="1"/>
    <col min="13056" max="13056" width="45.42578125" bestFit="1" customWidth="1"/>
    <col min="13057" max="13057" width="1.42578125" bestFit="1" customWidth="1"/>
    <col min="13303" max="13303" width="18" bestFit="1" customWidth="1"/>
    <col min="13304" max="13304" width="16.42578125" customWidth="1"/>
    <col min="13305" max="13306" width="15.85546875" bestFit="1" customWidth="1"/>
    <col min="13307" max="13307" width="11.42578125" bestFit="1" customWidth="1"/>
    <col min="13308" max="13308" width="12" bestFit="1" customWidth="1"/>
    <col min="13310" max="13310" width="30.7109375" bestFit="1" customWidth="1"/>
    <col min="13311" max="13311" width="5.5703125" bestFit="1" customWidth="1"/>
    <col min="13312" max="13312" width="45.42578125" bestFit="1" customWidth="1"/>
    <col min="13313" max="13313" width="1.42578125" bestFit="1" customWidth="1"/>
    <col min="13559" max="13559" width="18" bestFit="1" customWidth="1"/>
    <col min="13560" max="13560" width="16.42578125" customWidth="1"/>
    <col min="13561" max="13562" width="15.85546875" bestFit="1" customWidth="1"/>
    <col min="13563" max="13563" width="11.42578125" bestFit="1" customWidth="1"/>
    <col min="13564" max="13564" width="12" bestFit="1" customWidth="1"/>
    <col min="13566" max="13566" width="30.7109375" bestFit="1" customWidth="1"/>
    <col min="13567" max="13567" width="5.5703125" bestFit="1" customWidth="1"/>
    <col min="13568" max="13568" width="45.42578125" bestFit="1" customWidth="1"/>
    <col min="13569" max="13569" width="1.42578125" bestFit="1" customWidth="1"/>
    <col min="13815" max="13815" width="18" bestFit="1" customWidth="1"/>
    <col min="13816" max="13816" width="16.42578125" customWidth="1"/>
    <col min="13817" max="13818" width="15.85546875" bestFit="1" customWidth="1"/>
    <col min="13819" max="13819" width="11.42578125" bestFit="1" customWidth="1"/>
    <col min="13820" max="13820" width="12" bestFit="1" customWidth="1"/>
    <col min="13822" max="13822" width="30.7109375" bestFit="1" customWidth="1"/>
    <col min="13823" max="13823" width="5.5703125" bestFit="1" customWidth="1"/>
    <col min="13824" max="13824" width="45.42578125" bestFit="1" customWidth="1"/>
    <col min="13825" max="13825" width="1.42578125" bestFit="1" customWidth="1"/>
    <col min="14071" max="14071" width="18" bestFit="1" customWidth="1"/>
    <col min="14072" max="14072" width="16.42578125" customWidth="1"/>
    <col min="14073" max="14074" width="15.85546875" bestFit="1" customWidth="1"/>
    <col min="14075" max="14075" width="11.42578125" bestFit="1" customWidth="1"/>
    <col min="14076" max="14076" width="12" bestFit="1" customWidth="1"/>
    <col min="14078" max="14078" width="30.7109375" bestFit="1" customWidth="1"/>
    <col min="14079" max="14079" width="5.5703125" bestFit="1" customWidth="1"/>
    <col min="14080" max="14080" width="45.42578125" bestFit="1" customWidth="1"/>
    <col min="14081" max="14081" width="1.42578125" bestFit="1" customWidth="1"/>
    <col min="14327" max="14327" width="18" bestFit="1" customWidth="1"/>
    <col min="14328" max="14328" width="16.42578125" customWidth="1"/>
    <col min="14329" max="14330" width="15.85546875" bestFit="1" customWidth="1"/>
    <col min="14331" max="14331" width="11.42578125" bestFit="1" customWidth="1"/>
    <col min="14332" max="14332" width="12" bestFit="1" customWidth="1"/>
    <col min="14334" max="14334" width="30.7109375" bestFit="1" customWidth="1"/>
    <col min="14335" max="14335" width="5.5703125" bestFit="1" customWidth="1"/>
    <col min="14336" max="14336" width="45.42578125" bestFit="1" customWidth="1"/>
    <col min="14337" max="14337" width="1.42578125" bestFit="1" customWidth="1"/>
    <col min="14583" max="14583" width="18" bestFit="1" customWidth="1"/>
    <col min="14584" max="14584" width="16.42578125" customWidth="1"/>
    <col min="14585" max="14586" width="15.85546875" bestFit="1" customWidth="1"/>
    <col min="14587" max="14587" width="11.42578125" bestFit="1" customWidth="1"/>
    <col min="14588" max="14588" width="12" bestFit="1" customWidth="1"/>
    <col min="14590" max="14590" width="30.7109375" bestFit="1" customWidth="1"/>
    <col min="14591" max="14591" width="5.5703125" bestFit="1" customWidth="1"/>
    <col min="14592" max="14592" width="45.42578125" bestFit="1" customWidth="1"/>
    <col min="14593" max="14593" width="1.42578125" bestFit="1" customWidth="1"/>
    <col min="14839" max="14839" width="18" bestFit="1" customWidth="1"/>
    <col min="14840" max="14840" width="16.42578125" customWidth="1"/>
    <col min="14841" max="14842" width="15.85546875" bestFit="1" customWidth="1"/>
    <col min="14843" max="14843" width="11.42578125" bestFit="1" customWidth="1"/>
    <col min="14844" max="14844" width="12" bestFit="1" customWidth="1"/>
    <col min="14846" max="14846" width="30.7109375" bestFit="1" customWidth="1"/>
    <col min="14847" max="14847" width="5.5703125" bestFit="1" customWidth="1"/>
    <col min="14848" max="14848" width="45.42578125" bestFit="1" customWidth="1"/>
    <col min="14849" max="14849" width="1.42578125" bestFit="1" customWidth="1"/>
    <col min="15095" max="15095" width="18" bestFit="1" customWidth="1"/>
    <col min="15096" max="15096" width="16.42578125" customWidth="1"/>
    <col min="15097" max="15098" width="15.85546875" bestFit="1" customWidth="1"/>
    <col min="15099" max="15099" width="11.42578125" bestFit="1" customWidth="1"/>
    <col min="15100" max="15100" width="12" bestFit="1" customWidth="1"/>
    <col min="15102" max="15102" width="30.7109375" bestFit="1" customWidth="1"/>
    <col min="15103" max="15103" width="5.5703125" bestFit="1" customWidth="1"/>
    <col min="15104" max="15104" width="45.42578125" bestFit="1" customWidth="1"/>
    <col min="15105" max="15105" width="1.42578125" bestFit="1" customWidth="1"/>
    <col min="15351" max="15351" width="18" bestFit="1" customWidth="1"/>
    <col min="15352" max="15352" width="16.42578125" customWidth="1"/>
    <col min="15353" max="15354" width="15.85546875" bestFit="1" customWidth="1"/>
    <col min="15355" max="15355" width="11.42578125" bestFit="1" customWidth="1"/>
    <col min="15356" max="15356" width="12" bestFit="1" customWidth="1"/>
    <col min="15358" max="15358" width="30.7109375" bestFit="1" customWidth="1"/>
    <col min="15359" max="15359" width="5.5703125" bestFit="1" customWidth="1"/>
    <col min="15360" max="15360" width="45.42578125" bestFit="1" customWidth="1"/>
    <col min="15361" max="15361" width="1.42578125" bestFit="1" customWidth="1"/>
    <col min="15607" max="15607" width="18" bestFit="1" customWidth="1"/>
    <col min="15608" max="15608" width="16.42578125" customWidth="1"/>
    <col min="15609" max="15610" width="15.85546875" bestFit="1" customWidth="1"/>
    <col min="15611" max="15611" width="11.42578125" bestFit="1" customWidth="1"/>
    <col min="15612" max="15612" width="12" bestFit="1" customWidth="1"/>
    <col min="15614" max="15614" width="30.7109375" bestFit="1" customWidth="1"/>
    <col min="15615" max="15615" width="5.5703125" bestFit="1" customWidth="1"/>
    <col min="15616" max="15616" width="45.42578125" bestFit="1" customWidth="1"/>
    <col min="15617" max="15617" width="1.42578125" bestFit="1" customWidth="1"/>
    <col min="15863" max="15863" width="18" bestFit="1" customWidth="1"/>
    <col min="15864" max="15864" width="16.42578125" customWidth="1"/>
    <col min="15865" max="15866" width="15.85546875" bestFit="1" customWidth="1"/>
    <col min="15867" max="15867" width="11.42578125" bestFit="1" customWidth="1"/>
    <col min="15868" max="15868" width="12" bestFit="1" customWidth="1"/>
    <col min="15870" max="15870" width="30.7109375" bestFit="1" customWidth="1"/>
    <col min="15871" max="15871" width="5.5703125" bestFit="1" customWidth="1"/>
    <col min="15872" max="15872" width="45.42578125" bestFit="1" customWidth="1"/>
    <col min="15873" max="15873" width="1.42578125" bestFit="1" customWidth="1"/>
    <col min="16119" max="16119" width="18" bestFit="1" customWidth="1"/>
    <col min="16120" max="16120" width="16.42578125" customWidth="1"/>
    <col min="16121" max="16122" width="15.85546875" bestFit="1" customWidth="1"/>
    <col min="16123" max="16123" width="11.42578125" bestFit="1" customWidth="1"/>
    <col min="16124" max="16124" width="12" bestFit="1" customWidth="1"/>
    <col min="16126" max="16126" width="30.7109375" bestFit="1" customWidth="1"/>
    <col min="16127" max="16127" width="5.5703125" bestFit="1" customWidth="1"/>
    <col min="16128" max="16128" width="45.42578125" bestFit="1" customWidth="1"/>
    <col min="16129" max="16129" width="1.42578125" bestFit="1" customWidth="1"/>
  </cols>
  <sheetData>
    <row r="1" spans="2:7" ht="10.5" customHeight="1" x14ac:dyDescent="0.25"/>
    <row r="2" spans="2:7" x14ac:dyDescent="0.25">
      <c r="B2" s="78" t="s">
        <v>18</v>
      </c>
      <c r="C2" s="78"/>
      <c r="D2" s="4"/>
      <c r="E2" s="4"/>
      <c r="F2" s="4"/>
      <c r="G2" s="4"/>
    </row>
    <row r="3" spans="2:7" x14ac:dyDescent="0.25">
      <c r="B3" s="36" t="s">
        <v>20</v>
      </c>
      <c r="C3" s="53">
        <f>Calculator!B5</f>
        <v>10000</v>
      </c>
      <c r="D3" s="4"/>
      <c r="E3" s="51" t="s">
        <v>3</v>
      </c>
      <c r="F3" s="52">
        <f>(((IRR(C16:C378)+1)^$C$5)-1)</f>
        <v>0.45493285400507633</v>
      </c>
      <c r="G3" s="19"/>
    </row>
    <row r="4" spans="2:7" x14ac:dyDescent="0.25">
      <c r="B4" s="36" t="s">
        <v>1</v>
      </c>
      <c r="C4" s="54">
        <f>Calculator!B7</f>
        <v>460</v>
      </c>
      <c r="D4" s="4"/>
      <c r="E4" s="34" t="s">
        <v>6</v>
      </c>
      <c r="F4" s="35">
        <f>D14/(C7*C3)</f>
        <v>0.1620677983259742</v>
      </c>
      <c r="G4" s="4"/>
    </row>
    <row r="5" spans="2:7" x14ac:dyDescent="0.25">
      <c r="B5" s="37" t="s">
        <v>19</v>
      </c>
      <c r="C5" s="38">
        <f>C7*12</f>
        <v>12</v>
      </c>
      <c r="D5" s="4"/>
      <c r="E5" s="4"/>
      <c r="F5" s="4"/>
      <c r="G5" s="4"/>
    </row>
    <row r="6" spans="2:7" x14ac:dyDescent="0.25">
      <c r="B6" s="37" t="s">
        <v>14</v>
      </c>
      <c r="C6" s="39">
        <f>PMT(C8,C7*C5,-C3,0)</f>
        <v>968.38983193831177</v>
      </c>
      <c r="D6" s="4"/>
      <c r="E6" s="4"/>
      <c r="F6" s="4"/>
      <c r="G6" s="4"/>
    </row>
    <row r="7" spans="2:7" x14ac:dyDescent="0.25">
      <c r="B7" s="37" t="s">
        <v>4</v>
      </c>
      <c r="C7" s="40">
        <v>1</v>
      </c>
      <c r="D7" s="4"/>
      <c r="E7" s="4"/>
      <c r="F7" s="4"/>
      <c r="G7" s="4"/>
    </row>
    <row r="8" spans="2:7" x14ac:dyDescent="0.25">
      <c r="B8" s="37" t="s">
        <v>15</v>
      </c>
      <c r="C8" s="41">
        <f>VLOOKUP(Calculator!B3,'SABB CC Data'!B3:G11,6,FALSE)</f>
        <v>2.3900000000000001E-2</v>
      </c>
      <c r="D8" s="4"/>
      <c r="E8" s="4"/>
      <c r="F8" s="4"/>
      <c r="G8" s="4"/>
    </row>
    <row r="9" spans="2:7" hidden="1" x14ac:dyDescent="0.25">
      <c r="D9" s="4"/>
      <c r="E9" s="4"/>
      <c r="F9" s="4"/>
      <c r="G9" s="4"/>
    </row>
    <row r="10" spans="2:7" hidden="1" x14ac:dyDescent="0.25">
      <c r="B10" s="4"/>
      <c r="C10" s="10"/>
      <c r="D10" s="4"/>
      <c r="E10" s="4"/>
      <c r="F10" s="4"/>
      <c r="G10" s="4"/>
    </row>
    <row r="11" spans="2:7" hidden="1" x14ac:dyDescent="0.25">
      <c r="B11" s="4"/>
      <c r="C11" s="8"/>
      <c r="D11" s="4"/>
      <c r="E11" s="4"/>
      <c r="F11" s="4"/>
      <c r="G11" s="4"/>
    </row>
    <row r="12" spans="2:7" hidden="1" x14ac:dyDescent="0.25">
      <c r="D12" s="18"/>
      <c r="E12" s="4"/>
      <c r="F12" s="4"/>
      <c r="G12" s="4"/>
    </row>
    <row r="13" spans="2:7" x14ac:dyDescent="0.25">
      <c r="D13" s="18"/>
      <c r="E13" s="18"/>
      <c r="F13" s="4"/>
      <c r="G13" s="20"/>
    </row>
    <row r="14" spans="2:7" ht="15.75" thickBot="1" x14ac:dyDescent="0.3">
      <c r="B14" s="34" t="s">
        <v>7</v>
      </c>
      <c r="C14" s="57">
        <f>SUM(C17:C377)</f>
        <v>11620.67798325974</v>
      </c>
      <c r="D14" s="57">
        <f>C14-E14</f>
        <v>1620.6779832597422</v>
      </c>
      <c r="E14" s="57">
        <f>SUM(E17:E1017)</f>
        <v>9999.9999999999982</v>
      </c>
      <c r="F14" s="4"/>
      <c r="G14" s="4"/>
    </row>
    <row r="15" spans="2:7" ht="15.75" thickBot="1" x14ac:dyDescent="0.3">
      <c r="B15" s="47" t="s">
        <v>8</v>
      </c>
      <c r="C15" s="42" t="s">
        <v>5</v>
      </c>
      <c r="D15" s="42" t="s">
        <v>9</v>
      </c>
      <c r="E15" s="42" t="s">
        <v>10</v>
      </c>
      <c r="F15" s="42" t="s">
        <v>11</v>
      </c>
      <c r="G15" s="49" t="s">
        <v>12</v>
      </c>
    </row>
    <row r="16" spans="2:7" x14ac:dyDescent="0.25">
      <c r="B16" s="48">
        <v>0</v>
      </c>
      <c r="C16" s="43">
        <f>(-C3)+C4</f>
        <v>-9540</v>
      </c>
      <c r="D16" s="44"/>
      <c r="E16" s="44"/>
      <c r="F16" s="43">
        <f>C3</f>
        <v>10000</v>
      </c>
      <c r="G16" s="50">
        <f t="shared" ref="G16:G28" si="0">C16*((1+$F$3)^(-B16/12))</f>
        <v>-9540</v>
      </c>
    </row>
    <row r="17" spans="2:7" x14ac:dyDescent="0.25">
      <c r="B17" s="48">
        <v>1</v>
      </c>
      <c r="C17" s="43">
        <f t="shared" ref="C17:C28" si="1">IF(ROUND(F16,5)&gt;0,C$6,0)</f>
        <v>968.38983193831177</v>
      </c>
      <c r="D17" s="43">
        <f t="shared" ref="D17:D28" si="2">IF(C17&gt;0,IPMT(C$8,B17,C$7*C$5,-C$3),0)</f>
        <v>239</v>
      </c>
      <c r="E17" s="43">
        <f t="shared" ref="E17:E28" si="3">IF(C17&gt;0,PPMT(C$8,B17,C$7*C$5,-C$3),0)</f>
        <v>729.38983193831189</v>
      </c>
      <c r="F17" s="45">
        <f>IF(ROUND(F16,5)&gt;0,F16-E17,0)</f>
        <v>9270.6101680616885</v>
      </c>
      <c r="G17" s="50">
        <f t="shared" si="0"/>
        <v>938.59875716825798</v>
      </c>
    </row>
    <row r="18" spans="2:7" x14ac:dyDescent="0.25">
      <c r="B18" s="48">
        <v>2</v>
      </c>
      <c r="C18" s="46">
        <f t="shared" si="1"/>
        <v>968.38983193831177</v>
      </c>
      <c r="D18" s="43">
        <f t="shared" si="2"/>
        <v>221.56758301667432</v>
      </c>
      <c r="E18" s="43">
        <f t="shared" si="3"/>
        <v>746.82224892163754</v>
      </c>
      <c r="F18" s="45">
        <f t="shared" ref="F18:F28" si="4">IF(ROUND(F17,5)&gt;0,F17-E18,0)</f>
        <v>8523.7879191400516</v>
      </c>
      <c r="G18" s="50">
        <f t="shared" si="0"/>
        <v>909.72416056297254</v>
      </c>
    </row>
    <row r="19" spans="2:7" x14ac:dyDescent="0.25">
      <c r="B19" s="48">
        <v>3</v>
      </c>
      <c r="C19" s="43">
        <f t="shared" si="1"/>
        <v>968.38983193831177</v>
      </c>
      <c r="D19" s="43">
        <f t="shared" si="2"/>
        <v>203.71853126744719</v>
      </c>
      <c r="E19" s="43">
        <f t="shared" si="3"/>
        <v>764.67130067086464</v>
      </c>
      <c r="F19" s="45">
        <f t="shared" si="4"/>
        <v>7759.1166184691865</v>
      </c>
      <c r="G19" s="50">
        <f t="shared" si="0"/>
        <v>881.73784803301794</v>
      </c>
    </row>
    <row r="20" spans="2:7" x14ac:dyDescent="0.25">
      <c r="B20" s="48">
        <v>4</v>
      </c>
      <c r="C20" s="43">
        <f t="shared" si="1"/>
        <v>968.38983193831177</v>
      </c>
      <c r="D20" s="43">
        <f t="shared" si="2"/>
        <v>185.44288718141351</v>
      </c>
      <c r="E20" s="43">
        <f t="shared" si="3"/>
        <v>782.94694475689835</v>
      </c>
      <c r="F20" s="45">
        <f t="shared" si="4"/>
        <v>6976.1696737122884</v>
      </c>
      <c r="G20" s="50">
        <f t="shared" si="0"/>
        <v>854.61249283823997</v>
      </c>
    </row>
    <row r="21" spans="2:7" x14ac:dyDescent="0.25">
      <c r="B21" s="48">
        <v>5</v>
      </c>
      <c r="C21" s="43">
        <f t="shared" si="1"/>
        <v>968.38983193831177</v>
      </c>
      <c r="D21" s="43">
        <f t="shared" si="2"/>
        <v>166.73045520172363</v>
      </c>
      <c r="E21" s="43">
        <f t="shared" si="3"/>
        <v>801.659376736588</v>
      </c>
      <c r="F21" s="45">
        <f t="shared" si="4"/>
        <v>6174.5102969757008</v>
      </c>
      <c r="G21" s="50">
        <f t="shared" si="0"/>
        <v>828.32160890505577</v>
      </c>
    </row>
    <row r="22" spans="2:7" x14ac:dyDescent="0.25">
      <c r="B22" s="48">
        <v>6</v>
      </c>
      <c r="C22" s="43">
        <f t="shared" si="1"/>
        <v>968.38983193831177</v>
      </c>
      <c r="D22" s="43">
        <f t="shared" si="2"/>
        <v>147.57079609771921</v>
      </c>
      <c r="E22" s="43">
        <f t="shared" si="3"/>
        <v>820.81903584059262</v>
      </c>
      <c r="F22" s="45">
        <f t="shared" si="4"/>
        <v>5353.6912611351081</v>
      </c>
      <c r="G22" s="50">
        <f t="shared" si="0"/>
        <v>802.83952496459403</v>
      </c>
    </row>
    <row r="23" spans="2:7" x14ac:dyDescent="0.25">
      <c r="B23" s="48">
        <v>7</v>
      </c>
      <c r="C23" s="43">
        <f t="shared" si="1"/>
        <v>968.38983193831177</v>
      </c>
      <c r="D23" s="43">
        <f t="shared" si="2"/>
        <v>127.95322114112905</v>
      </c>
      <c r="E23" s="43">
        <f t="shared" si="3"/>
        <v>840.43661079718277</v>
      </c>
      <c r="F23" s="45">
        <f t="shared" si="4"/>
        <v>4513.2546503379253</v>
      </c>
      <c r="G23" s="50">
        <f t="shared" si="0"/>
        <v>778.14135948643957</v>
      </c>
    </row>
    <row r="24" spans="2:7" x14ac:dyDescent="0.25">
      <c r="B24" s="48">
        <v>8</v>
      </c>
      <c r="C24" s="43">
        <f t="shared" si="1"/>
        <v>968.38983193831177</v>
      </c>
      <c r="D24" s="43">
        <f t="shared" si="2"/>
        <v>107.86678614307635</v>
      </c>
      <c r="E24" s="43">
        <f t="shared" si="3"/>
        <v>860.52304579523548</v>
      </c>
      <c r="F24" s="45">
        <f t="shared" si="4"/>
        <v>3652.7316045426896</v>
      </c>
      <c r="G24" s="50">
        <f t="shared" si="0"/>
        <v>754.2029963835023</v>
      </c>
    </row>
    <row r="25" spans="2:7" x14ac:dyDescent="0.25">
      <c r="B25" s="48">
        <v>9</v>
      </c>
      <c r="C25" s="43">
        <f t="shared" si="1"/>
        <v>968.38983193831177</v>
      </c>
      <c r="D25" s="43">
        <f t="shared" si="2"/>
        <v>87.300285348570242</v>
      </c>
      <c r="E25" s="43">
        <f t="shared" si="3"/>
        <v>881.08954658974164</v>
      </c>
      <c r="F25" s="45">
        <f t="shared" si="4"/>
        <v>2771.6420579529481</v>
      </c>
      <c r="G25" s="50">
        <f t="shared" si="0"/>
        <v>731.00106146429016</v>
      </c>
    </row>
    <row r="26" spans="2:7" x14ac:dyDescent="0.25">
      <c r="B26" s="48">
        <v>10</v>
      </c>
      <c r="C26" s="43">
        <f t="shared" si="1"/>
        <v>968.38983193831177</v>
      </c>
      <c r="D26" s="43">
        <f t="shared" si="2"/>
        <v>66.242245185075404</v>
      </c>
      <c r="E26" s="43">
        <f t="shared" si="3"/>
        <v>902.1475867532364</v>
      </c>
      <c r="F26" s="45">
        <f t="shared" si="4"/>
        <v>1869.4944711997118</v>
      </c>
      <c r="G26" s="50">
        <f t="shared" si="0"/>
        <v>708.51289960959355</v>
      </c>
    </row>
    <row r="27" spans="2:7" x14ac:dyDescent="0.25">
      <c r="B27" s="48">
        <v>11</v>
      </c>
      <c r="C27" s="43">
        <f t="shared" si="1"/>
        <v>968.38983193831177</v>
      </c>
      <c r="D27" s="43">
        <f t="shared" si="2"/>
        <v>44.680917861673052</v>
      </c>
      <c r="E27" s="43">
        <f t="shared" si="3"/>
        <v>923.70891407663873</v>
      </c>
      <c r="F27" s="45">
        <f t="shared" si="4"/>
        <v>945.78555712307309</v>
      </c>
      <c r="G27" s="50">
        <f t="shared" si="0"/>
        <v>686.7165526512938</v>
      </c>
    </row>
    <row r="28" spans="2:7" x14ac:dyDescent="0.25">
      <c r="B28" s="48">
        <v>12</v>
      </c>
      <c r="C28" s="43">
        <f t="shared" si="1"/>
        <v>968.38983193831177</v>
      </c>
      <c r="D28" s="43">
        <f t="shared" si="2"/>
        <v>22.604274815241386</v>
      </c>
      <c r="E28" s="43">
        <f t="shared" si="3"/>
        <v>945.78555712307048</v>
      </c>
      <c r="F28" s="45">
        <f t="shared" si="4"/>
        <v>2.6147972675971687E-12</v>
      </c>
      <c r="G28" s="50">
        <f t="shared" si="0"/>
        <v>665.5907379316991</v>
      </c>
    </row>
    <row r="29" spans="2:7" x14ac:dyDescent="0.25">
      <c r="B29" s="23"/>
      <c r="C29" s="24"/>
      <c r="D29" s="24"/>
      <c r="E29" s="24"/>
      <c r="F29" s="25"/>
      <c r="G29" s="25"/>
    </row>
    <row r="30" spans="2:7" x14ac:dyDescent="0.25">
      <c r="B30" s="23"/>
      <c r="C30" s="24"/>
      <c r="D30" s="24"/>
      <c r="E30" s="24"/>
      <c r="F30" s="25"/>
      <c r="G30" s="25"/>
    </row>
    <row r="31" spans="2:7" x14ac:dyDescent="0.25">
      <c r="B31" s="23"/>
      <c r="C31" s="24"/>
      <c r="D31" s="24"/>
      <c r="E31" s="24"/>
      <c r="F31" s="25"/>
      <c r="G31" s="25"/>
    </row>
    <row r="32" spans="2:7" x14ac:dyDescent="0.25">
      <c r="B32" s="23"/>
      <c r="C32" s="24"/>
      <c r="D32" s="24"/>
      <c r="E32" s="24"/>
      <c r="F32" s="25"/>
      <c r="G32" s="25"/>
    </row>
    <row r="33" spans="2:7" x14ac:dyDescent="0.25">
      <c r="B33" s="23"/>
      <c r="C33" s="24"/>
      <c r="D33" s="24"/>
      <c r="E33" s="24"/>
      <c r="F33" s="25"/>
      <c r="G33" s="25"/>
    </row>
    <row r="34" spans="2:7" x14ac:dyDescent="0.25">
      <c r="B34" s="23"/>
      <c r="C34" s="24"/>
      <c r="D34" s="24"/>
      <c r="E34" s="24"/>
      <c r="F34" s="25"/>
      <c r="G34" s="25"/>
    </row>
    <row r="35" spans="2:7" x14ac:dyDescent="0.25">
      <c r="B35" s="23"/>
      <c r="C35" s="24"/>
      <c r="D35" s="24"/>
      <c r="E35" s="24"/>
      <c r="F35" s="25"/>
      <c r="G35" s="25"/>
    </row>
    <row r="36" spans="2:7" x14ac:dyDescent="0.25">
      <c r="B36" s="23"/>
      <c r="C36" s="24"/>
      <c r="D36" s="24"/>
      <c r="E36" s="24"/>
      <c r="F36" s="25"/>
      <c r="G36" s="25"/>
    </row>
    <row r="37" spans="2:7" x14ac:dyDescent="0.25">
      <c r="B37" s="23"/>
      <c r="C37" s="24"/>
      <c r="D37" s="24"/>
      <c r="E37" s="24"/>
      <c r="F37" s="25"/>
      <c r="G37" s="25"/>
    </row>
    <row r="38" spans="2:7" x14ac:dyDescent="0.25">
      <c r="B38" s="23"/>
      <c r="C38" s="24"/>
      <c r="D38" s="24"/>
      <c r="E38" s="24"/>
      <c r="F38" s="25"/>
      <c r="G38" s="25"/>
    </row>
    <row r="39" spans="2:7" x14ac:dyDescent="0.25">
      <c r="B39" s="23"/>
      <c r="C39" s="24"/>
      <c r="D39" s="24"/>
      <c r="E39" s="24"/>
      <c r="F39" s="25"/>
      <c r="G39" s="25"/>
    </row>
    <row r="40" spans="2:7" x14ac:dyDescent="0.25">
      <c r="B40" s="23"/>
      <c r="C40" s="24"/>
      <c r="D40" s="24"/>
      <c r="E40" s="24"/>
      <c r="F40" s="25"/>
      <c r="G40" s="25"/>
    </row>
    <row r="41" spans="2:7" x14ac:dyDescent="0.25">
      <c r="B41" s="23"/>
      <c r="C41" s="24"/>
      <c r="D41" s="24"/>
      <c r="E41" s="24"/>
      <c r="F41" s="25"/>
      <c r="G41" s="25"/>
    </row>
    <row r="42" spans="2:7" x14ac:dyDescent="0.25">
      <c r="B42" s="23"/>
      <c r="C42" s="24"/>
      <c r="D42" s="24"/>
      <c r="E42" s="24"/>
      <c r="F42" s="25"/>
      <c r="G42" s="25"/>
    </row>
    <row r="43" spans="2:7" x14ac:dyDescent="0.25">
      <c r="B43" s="23"/>
      <c r="C43" s="24"/>
      <c r="D43" s="24"/>
      <c r="E43" s="24"/>
      <c r="F43" s="25"/>
      <c r="G43" s="25"/>
    </row>
    <row r="44" spans="2:7" x14ac:dyDescent="0.25">
      <c r="B44" s="23"/>
      <c r="C44" s="24"/>
      <c r="D44" s="24"/>
      <c r="E44" s="24"/>
      <c r="F44" s="25"/>
      <c r="G44" s="25"/>
    </row>
    <row r="45" spans="2:7" x14ac:dyDescent="0.25">
      <c r="B45" s="23"/>
      <c r="C45" s="24"/>
      <c r="D45" s="24"/>
      <c r="E45" s="24"/>
      <c r="F45" s="25"/>
      <c r="G45" s="25"/>
    </row>
    <row r="46" spans="2:7" x14ac:dyDescent="0.25">
      <c r="B46" s="23"/>
      <c r="C46" s="24"/>
      <c r="D46" s="24"/>
      <c r="E46" s="24"/>
      <c r="F46" s="25"/>
      <c r="G46" s="25"/>
    </row>
    <row r="47" spans="2:7" x14ac:dyDescent="0.25">
      <c r="B47" s="23"/>
      <c r="C47" s="24"/>
      <c r="D47" s="24"/>
      <c r="E47" s="24"/>
      <c r="F47" s="25"/>
      <c r="G47" s="25"/>
    </row>
    <row r="48" spans="2:7" x14ac:dyDescent="0.25">
      <c r="B48" s="23"/>
      <c r="C48" s="24"/>
      <c r="D48" s="24"/>
      <c r="E48" s="24"/>
      <c r="F48" s="25"/>
      <c r="G48" s="25"/>
    </row>
    <row r="49" spans="2:7" x14ac:dyDescent="0.25">
      <c r="B49" s="23"/>
      <c r="C49" s="24"/>
      <c r="D49" s="24"/>
      <c r="E49" s="24"/>
      <c r="F49" s="25"/>
      <c r="G49" s="25"/>
    </row>
    <row r="50" spans="2:7" x14ac:dyDescent="0.25">
      <c r="B50" s="23"/>
      <c r="C50" s="24"/>
      <c r="D50" s="24"/>
      <c r="E50" s="24"/>
      <c r="F50" s="25"/>
      <c r="G50" s="25"/>
    </row>
    <row r="51" spans="2:7" x14ac:dyDescent="0.25">
      <c r="B51" s="23"/>
      <c r="C51" s="24"/>
      <c r="D51" s="24"/>
      <c r="E51" s="24"/>
      <c r="F51" s="25"/>
      <c r="G51" s="25"/>
    </row>
    <row r="52" spans="2:7" x14ac:dyDescent="0.25">
      <c r="B52" s="21"/>
      <c r="C52" s="12"/>
      <c r="D52" s="12"/>
      <c r="E52" s="12"/>
      <c r="F52" s="22"/>
      <c r="G52" s="22"/>
    </row>
    <row r="53" spans="2:7" x14ac:dyDescent="0.25">
      <c r="B53" s="21"/>
      <c r="C53" s="12"/>
      <c r="D53" s="12"/>
      <c r="E53" s="12"/>
      <c r="F53" s="22"/>
      <c r="G53" s="22"/>
    </row>
    <row r="54" spans="2:7" x14ac:dyDescent="0.25">
      <c r="B54" s="21"/>
      <c r="C54" s="12"/>
      <c r="D54" s="12"/>
      <c r="E54" s="12"/>
      <c r="F54" s="22"/>
      <c r="G54" s="22"/>
    </row>
    <row r="55" spans="2:7" x14ac:dyDescent="0.25">
      <c r="B55" s="21"/>
      <c r="C55" s="12"/>
      <c r="D55" s="12"/>
      <c r="E55" s="12"/>
      <c r="F55" s="22"/>
      <c r="G55" s="22"/>
    </row>
    <row r="56" spans="2:7" x14ac:dyDescent="0.25">
      <c r="B56" s="21"/>
      <c r="C56" s="12"/>
      <c r="D56" s="12"/>
      <c r="E56" s="12"/>
      <c r="F56" s="22"/>
      <c r="G56" s="22"/>
    </row>
    <row r="57" spans="2:7" x14ac:dyDescent="0.25">
      <c r="B57" s="21"/>
      <c r="C57" s="12"/>
      <c r="D57" s="12"/>
      <c r="E57" s="12"/>
      <c r="F57" s="22"/>
      <c r="G57" s="22"/>
    </row>
    <row r="58" spans="2:7" x14ac:dyDescent="0.25">
      <c r="B58" s="21"/>
      <c r="C58" s="12"/>
      <c r="D58" s="12"/>
      <c r="E58" s="12"/>
      <c r="F58" s="22"/>
      <c r="G58" s="22"/>
    </row>
    <row r="59" spans="2:7" x14ac:dyDescent="0.25">
      <c r="B59" s="21"/>
      <c r="C59" s="12"/>
      <c r="D59" s="12"/>
      <c r="E59" s="12"/>
      <c r="F59" s="22"/>
      <c r="G59" s="22"/>
    </row>
    <row r="60" spans="2:7" x14ac:dyDescent="0.25">
      <c r="B60" s="21"/>
      <c r="C60" s="12"/>
      <c r="D60" s="12"/>
      <c r="E60" s="12"/>
      <c r="F60" s="22"/>
      <c r="G60" s="22"/>
    </row>
    <row r="61" spans="2:7" x14ac:dyDescent="0.25">
      <c r="B61" s="21"/>
      <c r="C61" s="12"/>
      <c r="D61" s="12"/>
      <c r="E61" s="12"/>
      <c r="F61" s="22"/>
      <c r="G61" s="22"/>
    </row>
    <row r="62" spans="2:7" x14ac:dyDescent="0.25">
      <c r="B62" s="21"/>
      <c r="C62" s="12"/>
      <c r="D62" s="12"/>
      <c r="E62" s="12"/>
      <c r="F62" s="22"/>
      <c r="G62" s="22"/>
    </row>
    <row r="63" spans="2:7" x14ac:dyDescent="0.25">
      <c r="B63" s="21"/>
      <c r="C63" s="12"/>
      <c r="D63" s="12"/>
      <c r="E63" s="12"/>
      <c r="F63" s="22"/>
      <c r="G63" s="22"/>
    </row>
    <row r="64" spans="2:7" x14ac:dyDescent="0.25">
      <c r="B64" s="21"/>
      <c r="C64" s="12"/>
      <c r="D64" s="12"/>
      <c r="E64" s="12"/>
      <c r="F64" s="22"/>
      <c r="G64" s="22"/>
    </row>
    <row r="65" spans="2:7" x14ac:dyDescent="0.25">
      <c r="B65" s="21"/>
      <c r="C65" s="12"/>
      <c r="D65" s="12"/>
      <c r="E65" s="12"/>
      <c r="F65" s="22"/>
      <c r="G65" s="22"/>
    </row>
    <row r="66" spans="2:7" x14ac:dyDescent="0.25">
      <c r="B66" s="21"/>
      <c r="C66" s="12"/>
      <c r="D66" s="12"/>
      <c r="E66" s="12"/>
      <c r="F66" s="22"/>
      <c r="G66" s="22"/>
    </row>
    <row r="67" spans="2:7" x14ac:dyDescent="0.25">
      <c r="B67" s="21"/>
      <c r="C67" s="12"/>
      <c r="D67" s="12"/>
      <c r="E67" s="12"/>
      <c r="F67" s="22"/>
      <c r="G67" s="22"/>
    </row>
    <row r="68" spans="2:7" x14ac:dyDescent="0.25">
      <c r="B68" s="21"/>
      <c r="C68" s="12"/>
      <c r="D68" s="12"/>
      <c r="E68" s="12"/>
      <c r="F68" s="22"/>
      <c r="G68" s="22"/>
    </row>
    <row r="69" spans="2:7" x14ac:dyDescent="0.25">
      <c r="B69" s="21"/>
      <c r="C69" s="12"/>
      <c r="D69" s="12"/>
      <c r="E69" s="12"/>
      <c r="F69" s="22"/>
      <c r="G69" s="22"/>
    </row>
    <row r="70" spans="2:7" x14ac:dyDescent="0.25">
      <c r="B70" s="21"/>
      <c r="C70" s="12"/>
      <c r="D70" s="12"/>
      <c r="E70" s="12"/>
      <c r="F70" s="22"/>
      <c r="G70" s="22"/>
    </row>
    <row r="71" spans="2:7" x14ac:dyDescent="0.25">
      <c r="B71" s="21"/>
      <c r="C71" s="12"/>
      <c r="D71" s="12"/>
      <c r="E71" s="12"/>
      <c r="F71" s="22"/>
      <c r="G71" s="22"/>
    </row>
    <row r="72" spans="2:7" x14ac:dyDescent="0.25">
      <c r="B72" s="11"/>
      <c r="C72" s="12"/>
      <c r="D72" s="12"/>
      <c r="E72" s="12"/>
      <c r="F72" s="13"/>
      <c r="G72" s="13"/>
    </row>
    <row r="73" spans="2:7" x14ac:dyDescent="0.25">
      <c r="B73" s="11"/>
      <c r="C73" s="12"/>
      <c r="D73" s="12"/>
      <c r="E73" s="12"/>
      <c r="F73" s="13"/>
      <c r="G73" s="13"/>
    </row>
    <row r="74" spans="2:7" x14ac:dyDescent="0.25">
      <c r="B74" s="11"/>
      <c r="C74" s="12"/>
      <c r="D74" s="12"/>
      <c r="E74" s="12"/>
      <c r="F74" s="13"/>
      <c r="G74" s="13"/>
    </row>
    <row r="75" spans="2:7" x14ac:dyDescent="0.25">
      <c r="B75" s="11"/>
      <c r="C75" s="12"/>
      <c r="D75" s="12"/>
      <c r="E75" s="12"/>
      <c r="F75" s="13"/>
      <c r="G75" s="13"/>
    </row>
    <row r="76" spans="2:7" x14ac:dyDescent="0.25">
      <c r="B76" s="11"/>
      <c r="C76" s="12"/>
      <c r="D76" s="12"/>
      <c r="E76" s="12"/>
      <c r="F76" s="13"/>
      <c r="G76" s="13"/>
    </row>
    <row r="77" spans="2:7" x14ac:dyDescent="0.25">
      <c r="B77" s="11"/>
      <c r="C77" s="12"/>
      <c r="D77" s="12"/>
      <c r="E77" s="12"/>
      <c r="F77" s="13"/>
      <c r="G77" s="13"/>
    </row>
    <row r="78" spans="2:7" x14ac:dyDescent="0.25">
      <c r="B78" s="11"/>
      <c r="C78" s="12"/>
      <c r="D78" s="12"/>
      <c r="E78" s="12"/>
      <c r="F78" s="13"/>
      <c r="G78" s="13"/>
    </row>
    <row r="79" spans="2:7" x14ac:dyDescent="0.25">
      <c r="B79" s="11"/>
      <c r="C79" s="12"/>
      <c r="D79" s="12"/>
      <c r="E79" s="12"/>
      <c r="F79" s="13"/>
      <c r="G79" s="13"/>
    </row>
    <row r="80" spans="2:7" x14ac:dyDescent="0.25">
      <c r="B80" s="11"/>
      <c r="C80" s="12"/>
      <c r="D80" s="12"/>
      <c r="E80" s="12"/>
      <c r="F80" s="13"/>
      <c r="G80" s="13"/>
    </row>
    <row r="81" spans="2:7" x14ac:dyDescent="0.25">
      <c r="B81" s="11"/>
      <c r="C81" s="12"/>
      <c r="D81" s="12"/>
      <c r="E81" s="12"/>
      <c r="F81" s="13"/>
      <c r="G81" s="13"/>
    </row>
    <row r="82" spans="2:7" x14ac:dyDescent="0.25">
      <c r="B82" s="11"/>
      <c r="C82" s="12"/>
      <c r="D82" s="12"/>
      <c r="E82" s="12"/>
      <c r="F82" s="13"/>
      <c r="G82" s="13"/>
    </row>
    <row r="83" spans="2:7" x14ac:dyDescent="0.25">
      <c r="B83" s="11"/>
      <c r="C83" s="12"/>
      <c r="D83" s="12"/>
      <c r="E83" s="12"/>
      <c r="F83" s="13"/>
      <c r="G83" s="13"/>
    </row>
    <row r="84" spans="2:7" x14ac:dyDescent="0.25">
      <c r="B84" s="11"/>
      <c r="C84" s="12"/>
      <c r="D84" s="12"/>
      <c r="E84" s="12"/>
      <c r="F84" s="13"/>
      <c r="G84" s="13"/>
    </row>
    <row r="85" spans="2:7" x14ac:dyDescent="0.25">
      <c r="B85" s="11"/>
      <c r="C85" s="12"/>
      <c r="D85" s="12"/>
      <c r="E85" s="12"/>
      <c r="F85" s="13"/>
      <c r="G85" s="13"/>
    </row>
    <row r="86" spans="2:7" x14ac:dyDescent="0.25">
      <c r="B86" s="11"/>
      <c r="C86" s="12"/>
      <c r="D86" s="12"/>
      <c r="E86" s="12"/>
      <c r="F86" s="13"/>
      <c r="G86" s="13"/>
    </row>
    <row r="87" spans="2:7" x14ac:dyDescent="0.25">
      <c r="B87" s="11"/>
      <c r="C87" s="12"/>
      <c r="D87" s="12"/>
      <c r="E87" s="12"/>
      <c r="F87" s="13"/>
      <c r="G87" s="13"/>
    </row>
    <row r="88" spans="2:7" x14ac:dyDescent="0.25">
      <c r="B88" s="11"/>
      <c r="C88" s="12"/>
      <c r="D88" s="12"/>
      <c r="E88" s="12"/>
      <c r="F88" s="13"/>
      <c r="G88" s="13"/>
    </row>
    <row r="89" spans="2:7" x14ac:dyDescent="0.25">
      <c r="B89" s="11"/>
      <c r="C89" s="12"/>
      <c r="D89" s="12"/>
      <c r="E89" s="12"/>
      <c r="F89" s="13"/>
      <c r="G89" s="13"/>
    </row>
    <row r="90" spans="2:7" x14ac:dyDescent="0.25">
      <c r="B90" s="11"/>
      <c r="C90" s="12"/>
      <c r="D90" s="12"/>
      <c r="E90" s="12"/>
      <c r="F90" s="13"/>
      <c r="G90" s="13"/>
    </row>
    <row r="91" spans="2:7" x14ac:dyDescent="0.25">
      <c r="B91" s="11"/>
      <c r="C91" s="12"/>
      <c r="D91" s="12"/>
      <c r="E91" s="12"/>
      <c r="F91" s="13"/>
      <c r="G91" s="13"/>
    </row>
    <row r="92" spans="2:7" x14ac:dyDescent="0.25">
      <c r="B92" s="11"/>
      <c r="C92" s="12"/>
      <c r="D92" s="12"/>
      <c r="E92" s="12"/>
      <c r="F92" s="13"/>
      <c r="G92" s="13"/>
    </row>
    <row r="93" spans="2:7" x14ac:dyDescent="0.25">
      <c r="B93" s="11"/>
      <c r="C93" s="12"/>
      <c r="D93" s="12"/>
      <c r="E93" s="12"/>
      <c r="F93" s="13"/>
      <c r="G93" s="13"/>
    </row>
    <row r="94" spans="2:7" x14ac:dyDescent="0.25">
      <c r="B94" s="11"/>
      <c r="C94" s="12"/>
      <c r="D94" s="12"/>
      <c r="E94" s="12"/>
      <c r="F94" s="13"/>
      <c r="G94" s="13"/>
    </row>
    <row r="95" spans="2:7" x14ac:dyDescent="0.25">
      <c r="B95" s="11"/>
      <c r="C95" s="12"/>
      <c r="D95" s="12"/>
      <c r="E95" s="12"/>
      <c r="F95" s="13"/>
      <c r="G95" s="13"/>
    </row>
    <row r="96" spans="2:7" x14ac:dyDescent="0.25">
      <c r="B96" s="11"/>
      <c r="C96" s="12"/>
      <c r="D96" s="12"/>
      <c r="E96" s="12"/>
      <c r="F96" s="13"/>
      <c r="G96" s="13"/>
    </row>
    <row r="97" spans="2:7" x14ac:dyDescent="0.25">
      <c r="B97" s="11"/>
      <c r="C97" s="12"/>
      <c r="D97" s="12"/>
      <c r="E97" s="12"/>
      <c r="F97" s="13"/>
      <c r="G97" s="13"/>
    </row>
    <row r="98" spans="2:7" x14ac:dyDescent="0.25">
      <c r="B98" s="11"/>
      <c r="C98" s="12"/>
      <c r="D98" s="12"/>
      <c r="E98" s="12"/>
      <c r="F98" s="13"/>
      <c r="G98" s="13"/>
    </row>
    <row r="99" spans="2:7" x14ac:dyDescent="0.25">
      <c r="B99" s="11"/>
      <c r="C99" s="12"/>
      <c r="D99" s="12"/>
      <c r="E99" s="12"/>
      <c r="F99" s="13"/>
      <c r="G99" s="13"/>
    </row>
    <row r="100" spans="2:7" x14ac:dyDescent="0.25">
      <c r="B100" s="11"/>
      <c r="C100" s="12"/>
      <c r="D100" s="12"/>
      <c r="E100" s="12"/>
      <c r="F100" s="13"/>
      <c r="G100" s="13"/>
    </row>
    <row r="101" spans="2:7" x14ac:dyDescent="0.25">
      <c r="B101" s="11"/>
      <c r="C101" s="12"/>
      <c r="D101" s="12"/>
      <c r="E101" s="12"/>
      <c r="F101" s="13"/>
      <c r="G101" s="13"/>
    </row>
    <row r="102" spans="2:7" x14ac:dyDescent="0.25">
      <c r="B102" s="11"/>
      <c r="C102" s="12"/>
      <c r="D102" s="12"/>
      <c r="E102" s="12"/>
      <c r="F102" s="13"/>
      <c r="G102" s="13"/>
    </row>
    <row r="103" spans="2:7" x14ac:dyDescent="0.25">
      <c r="B103" s="11"/>
      <c r="C103" s="12"/>
      <c r="D103" s="12"/>
      <c r="E103" s="12"/>
      <c r="F103" s="13"/>
      <c r="G103" s="13"/>
    </row>
    <row r="104" spans="2:7" x14ac:dyDescent="0.25">
      <c r="B104" s="11"/>
      <c r="C104" s="12"/>
      <c r="D104" s="12"/>
      <c r="E104" s="12"/>
      <c r="F104" s="13"/>
      <c r="G104" s="13"/>
    </row>
    <row r="105" spans="2:7" x14ac:dyDescent="0.25">
      <c r="B105" s="11"/>
      <c r="C105" s="12"/>
      <c r="D105" s="12"/>
      <c r="E105" s="12"/>
      <c r="F105" s="13"/>
      <c r="G105" s="13"/>
    </row>
    <row r="106" spans="2:7" x14ac:dyDescent="0.25">
      <c r="B106" s="11"/>
      <c r="C106" s="12"/>
      <c r="D106" s="12"/>
      <c r="E106" s="12"/>
      <c r="F106" s="13"/>
      <c r="G106" s="13"/>
    </row>
    <row r="107" spans="2:7" x14ac:dyDescent="0.25">
      <c r="B107" s="11"/>
      <c r="C107" s="12"/>
      <c r="D107" s="12"/>
      <c r="E107" s="12"/>
      <c r="F107" s="13"/>
      <c r="G107" s="13"/>
    </row>
    <row r="108" spans="2:7" x14ac:dyDescent="0.25">
      <c r="B108" s="11"/>
      <c r="C108" s="12"/>
      <c r="D108" s="12"/>
      <c r="E108" s="12"/>
      <c r="F108" s="13"/>
      <c r="G108" s="13"/>
    </row>
    <row r="109" spans="2:7" x14ac:dyDescent="0.25">
      <c r="B109" s="11"/>
      <c r="C109" s="12"/>
      <c r="D109" s="12"/>
      <c r="E109" s="12"/>
      <c r="F109" s="13"/>
      <c r="G109" s="13"/>
    </row>
    <row r="110" spans="2:7" x14ac:dyDescent="0.25">
      <c r="B110" s="11"/>
      <c r="C110" s="12"/>
      <c r="D110" s="12"/>
      <c r="E110" s="12"/>
      <c r="F110" s="13"/>
      <c r="G110" s="13"/>
    </row>
    <row r="111" spans="2:7" x14ac:dyDescent="0.25">
      <c r="B111" s="11"/>
      <c r="C111" s="12"/>
      <c r="D111" s="12"/>
      <c r="E111" s="12"/>
      <c r="F111" s="13"/>
      <c r="G111" s="13"/>
    </row>
    <row r="112" spans="2:7" x14ac:dyDescent="0.25">
      <c r="B112" s="11"/>
      <c r="C112" s="12"/>
      <c r="D112" s="12"/>
      <c r="E112" s="12"/>
      <c r="F112" s="13"/>
      <c r="G112" s="13"/>
    </row>
    <row r="113" spans="2:7" x14ac:dyDescent="0.25">
      <c r="B113" s="11"/>
      <c r="C113" s="12"/>
      <c r="D113" s="12"/>
      <c r="E113" s="12"/>
      <c r="F113" s="13"/>
      <c r="G113" s="13"/>
    </row>
    <row r="114" spans="2:7" x14ac:dyDescent="0.25">
      <c r="B114" s="11"/>
      <c r="C114" s="12"/>
      <c r="D114" s="12"/>
      <c r="E114" s="12"/>
      <c r="F114" s="13"/>
      <c r="G114" s="13"/>
    </row>
    <row r="115" spans="2:7" x14ac:dyDescent="0.25">
      <c r="B115" s="11"/>
      <c r="C115" s="12"/>
      <c r="D115" s="12"/>
      <c r="E115" s="12"/>
      <c r="F115" s="13"/>
      <c r="G115" s="13"/>
    </row>
    <row r="116" spans="2:7" x14ac:dyDescent="0.25">
      <c r="B116" s="11"/>
      <c r="C116" s="12"/>
      <c r="D116" s="12"/>
      <c r="E116" s="12"/>
      <c r="F116" s="13"/>
      <c r="G116" s="13"/>
    </row>
    <row r="117" spans="2:7" x14ac:dyDescent="0.25">
      <c r="B117" s="11"/>
      <c r="C117" s="12"/>
      <c r="D117" s="12"/>
      <c r="E117" s="12"/>
      <c r="F117" s="13"/>
      <c r="G117" s="13"/>
    </row>
    <row r="118" spans="2:7" x14ac:dyDescent="0.25">
      <c r="B118" s="11"/>
      <c r="C118" s="12"/>
      <c r="D118" s="12"/>
      <c r="E118" s="12"/>
      <c r="F118" s="13"/>
      <c r="G118" s="13"/>
    </row>
    <row r="119" spans="2:7" x14ac:dyDescent="0.25">
      <c r="B119" s="11"/>
      <c r="C119" s="12"/>
      <c r="D119" s="12"/>
      <c r="E119" s="12"/>
      <c r="F119" s="13"/>
      <c r="G119" s="13"/>
    </row>
    <row r="120" spans="2:7" x14ac:dyDescent="0.25">
      <c r="B120" s="11"/>
      <c r="C120" s="12"/>
      <c r="D120" s="12"/>
      <c r="E120" s="12"/>
      <c r="F120" s="13"/>
      <c r="G120" s="13"/>
    </row>
    <row r="121" spans="2:7" x14ac:dyDescent="0.25">
      <c r="B121" s="11"/>
      <c r="C121" s="12"/>
      <c r="D121" s="12"/>
      <c r="E121" s="12"/>
      <c r="F121" s="13"/>
      <c r="G121" s="13"/>
    </row>
    <row r="122" spans="2:7" x14ac:dyDescent="0.25">
      <c r="B122" s="11"/>
      <c r="C122" s="12"/>
      <c r="D122" s="12"/>
      <c r="E122" s="12"/>
      <c r="F122" s="13"/>
      <c r="G122" s="13"/>
    </row>
    <row r="123" spans="2:7" x14ac:dyDescent="0.25">
      <c r="B123" s="11"/>
      <c r="C123" s="12"/>
      <c r="D123" s="12"/>
      <c r="E123" s="12"/>
      <c r="F123" s="13"/>
      <c r="G123" s="13"/>
    </row>
    <row r="124" spans="2:7" x14ac:dyDescent="0.25">
      <c r="B124" s="11"/>
      <c r="C124" s="12"/>
      <c r="D124" s="12"/>
      <c r="E124" s="12"/>
      <c r="F124" s="13"/>
      <c r="G124" s="13"/>
    </row>
    <row r="125" spans="2:7" x14ac:dyDescent="0.25">
      <c r="B125" s="11"/>
      <c r="C125" s="12"/>
      <c r="D125" s="12"/>
      <c r="E125" s="12"/>
      <c r="F125" s="13"/>
      <c r="G125" s="13"/>
    </row>
    <row r="126" spans="2:7" x14ac:dyDescent="0.25">
      <c r="B126" s="11"/>
      <c r="C126" s="12"/>
      <c r="D126" s="12"/>
      <c r="E126" s="12"/>
      <c r="F126" s="13"/>
      <c r="G126" s="13"/>
    </row>
    <row r="127" spans="2:7" x14ac:dyDescent="0.25">
      <c r="B127" s="11"/>
      <c r="C127" s="12"/>
      <c r="D127" s="12"/>
      <c r="E127" s="12"/>
      <c r="F127" s="13"/>
      <c r="G127" s="13"/>
    </row>
    <row r="128" spans="2:7" x14ac:dyDescent="0.25">
      <c r="B128" s="11"/>
      <c r="C128" s="12"/>
      <c r="D128" s="12"/>
      <c r="E128" s="12"/>
      <c r="F128" s="13"/>
      <c r="G128" s="13"/>
    </row>
    <row r="129" spans="2:7" x14ac:dyDescent="0.25">
      <c r="B129" s="11"/>
      <c r="C129" s="12"/>
      <c r="D129" s="12"/>
      <c r="E129" s="12"/>
      <c r="F129" s="13"/>
      <c r="G129" s="13"/>
    </row>
    <row r="130" spans="2:7" x14ac:dyDescent="0.25">
      <c r="B130" s="11"/>
      <c r="C130" s="12"/>
      <c r="D130" s="12"/>
      <c r="E130" s="12"/>
      <c r="F130" s="13"/>
      <c r="G130" s="13"/>
    </row>
    <row r="131" spans="2:7" x14ac:dyDescent="0.25">
      <c r="B131" s="11"/>
      <c r="C131" s="12"/>
      <c r="D131" s="12"/>
      <c r="E131" s="12"/>
      <c r="F131" s="13"/>
      <c r="G131" s="13"/>
    </row>
    <row r="132" spans="2:7" x14ac:dyDescent="0.25">
      <c r="B132" s="11"/>
      <c r="C132" s="12"/>
      <c r="D132" s="12"/>
      <c r="E132" s="12"/>
      <c r="F132" s="13"/>
      <c r="G132" s="13"/>
    </row>
    <row r="133" spans="2:7" x14ac:dyDescent="0.25">
      <c r="B133" s="11"/>
      <c r="C133" s="12"/>
      <c r="D133" s="12"/>
      <c r="E133" s="12"/>
      <c r="F133" s="13"/>
      <c r="G133" s="13"/>
    </row>
    <row r="134" spans="2:7" x14ac:dyDescent="0.25">
      <c r="B134" s="11"/>
      <c r="C134" s="12"/>
      <c r="D134" s="12"/>
      <c r="E134" s="12"/>
      <c r="F134" s="13"/>
      <c r="G134" s="13"/>
    </row>
    <row r="135" spans="2:7" x14ac:dyDescent="0.25">
      <c r="B135" s="11"/>
      <c r="C135" s="12"/>
      <c r="D135" s="12"/>
      <c r="E135" s="12"/>
      <c r="F135" s="13"/>
      <c r="G135" s="13"/>
    </row>
    <row r="136" spans="2:7" x14ac:dyDescent="0.25">
      <c r="B136" s="11"/>
      <c r="C136" s="12"/>
      <c r="D136" s="12"/>
      <c r="E136" s="12"/>
      <c r="F136" s="13"/>
      <c r="G136" s="13"/>
    </row>
    <row r="137" spans="2:7" x14ac:dyDescent="0.25">
      <c r="B137" s="11"/>
      <c r="C137" s="12"/>
      <c r="D137" s="12"/>
      <c r="E137" s="12"/>
      <c r="F137" s="13"/>
      <c r="G137" s="13"/>
    </row>
    <row r="138" spans="2:7" x14ac:dyDescent="0.25">
      <c r="B138" s="11"/>
      <c r="C138" s="12"/>
      <c r="D138" s="12"/>
      <c r="E138" s="12"/>
      <c r="F138" s="13"/>
      <c r="G138" s="13"/>
    </row>
    <row r="139" spans="2:7" x14ac:dyDescent="0.25">
      <c r="B139" s="11"/>
      <c r="C139" s="12"/>
      <c r="D139" s="12"/>
      <c r="E139" s="12"/>
      <c r="F139" s="13"/>
      <c r="G139" s="13"/>
    </row>
    <row r="140" spans="2:7" x14ac:dyDescent="0.25">
      <c r="B140" s="11"/>
      <c r="C140" s="12"/>
      <c r="D140" s="12"/>
      <c r="E140" s="12"/>
      <c r="F140" s="13"/>
      <c r="G140" s="13"/>
    </row>
    <row r="141" spans="2:7" x14ac:dyDescent="0.25">
      <c r="B141" s="11"/>
      <c r="C141" s="12"/>
      <c r="D141" s="12"/>
      <c r="E141" s="12"/>
      <c r="F141" s="13"/>
      <c r="G141" s="13"/>
    </row>
    <row r="142" spans="2:7" x14ac:dyDescent="0.25">
      <c r="B142" s="11"/>
      <c r="C142" s="12"/>
      <c r="D142" s="12"/>
      <c r="E142" s="12"/>
      <c r="F142" s="13"/>
      <c r="G142" s="13"/>
    </row>
    <row r="143" spans="2:7" x14ac:dyDescent="0.25">
      <c r="B143" s="11"/>
      <c r="C143" s="12"/>
      <c r="D143" s="12"/>
      <c r="E143" s="12"/>
      <c r="F143" s="13"/>
      <c r="G143" s="13"/>
    </row>
    <row r="144" spans="2:7" x14ac:dyDescent="0.25">
      <c r="B144" s="11"/>
      <c r="C144" s="12"/>
      <c r="D144" s="12"/>
      <c r="E144" s="12"/>
      <c r="F144" s="13"/>
      <c r="G144" s="13"/>
    </row>
    <row r="145" spans="2:7" x14ac:dyDescent="0.25">
      <c r="B145" s="11"/>
      <c r="C145" s="12"/>
      <c r="D145" s="12"/>
      <c r="E145" s="12"/>
      <c r="F145" s="13"/>
      <c r="G145" s="13"/>
    </row>
    <row r="146" spans="2:7" x14ac:dyDescent="0.25">
      <c r="B146" s="11"/>
      <c r="C146" s="12"/>
      <c r="D146" s="12"/>
      <c r="E146" s="12"/>
      <c r="F146" s="13"/>
      <c r="G146" s="13"/>
    </row>
    <row r="147" spans="2:7" x14ac:dyDescent="0.25">
      <c r="B147" s="11"/>
      <c r="C147" s="12"/>
      <c r="D147" s="12"/>
      <c r="E147" s="12"/>
      <c r="F147" s="13"/>
      <c r="G147" s="13"/>
    </row>
    <row r="148" spans="2:7" x14ac:dyDescent="0.25">
      <c r="B148" s="11"/>
      <c r="C148" s="12"/>
      <c r="D148" s="12"/>
      <c r="E148" s="12"/>
      <c r="F148" s="13"/>
      <c r="G148" s="13"/>
    </row>
    <row r="149" spans="2:7" x14ac:dyDescent="0.25">
      <c r="B149" s="11"/>
      <c r="C149" s="12"/>
      <c r="D149" s="12"/>
      <c r="E149" s="12"/>
      <c r="F149" s="13"/>
      <c r="G149" s="13"/>
    </row>
    <row r="150" spans="2:7" x14ac:dyDescent="0.25">
      <c r="B150" s="11"/>
      <c r="C150" s="12"/>
      <c r="D150" s="12"/>
      <c r="E150" s="12"/>
      <c r="F150" s="13"/>
      <c r="G150" s="13"/>
    </row>
    <row r="151" spans="2:7" x14ac:dyDescent="0.25">
      <c r="B151" s="11"/>
      <c r="C151" s="12"/>
      <c r="D151" s="12"/>
      <c r="E151" s="12"/>
      <c r="F151" s="13"/>
      <c r="G151" s="13"/>
    </row>
    <row r="152" spans="2:7" x14ac:dyDescent="0.25">
      <c r="B152" s="11"/>
      <c r="C152" s="12"/>
      <c r="D152" s="12"/>
      <c r="E152" s="12"/>
      <c r="F152" s="13"/>
      <c r="G152" s="13"/>
    </row>
    <row r="153" spans="2:7" x14ac:dyDescent="0.25">
      <c r="B153" s="11"/>
      <c r="C153" s="12"/>
      <c r="D153" s="12"/>
      <c r="E153" s="12"/>
      <c r="F153" s="13"/>
      <c r="G153" s="13"/>
    </row>
    <row r="154" spans="2:7" x14ac:dyDescent="0.25">
      <c r="B154" s="11"/>
      <c r="C154" s="12"/>
      <c r="D154" s="12"/>
      <c r="E154" s="12"/>
      <c r="F154" s="13"/>
      <c r="G154" s="13"/>
    </row>
    <row r="155" spans="2:7" x14ac:dyDescent="0.25">
      <c r="B155" s="11"/>
      <c r="C155" s="12"/>
      <c r="D155" s="12"/>
      <c r="E155" s="12"/>
      <c r="F155" s="13"/>
      <c r="G155" s="13"/>
    </row>
    <row r="156" spans="2:7" x14ac:dyDescent="0.25">
      <c r="B156" s="11"/>
      <c r="C156" s="12"/>
      <c r="D156" s="12"/>
      <c r="E156" s="12"/>
      <c r="F156" s="13"/>
      <c r="G156" s="13"/>
    </row>
    <row r="157" spans="2:7" x14ac:dyDescent="0.25">
      <c r="B157" s="11"/>
      <c r="C157" s="12"/>
      <c r="D157" s="12"/>
      <c r="E157" s="12"/>
      <c r="F157" s="13"/>
      <c r="G157" s="13"/>
    </row>
    <row r="158" spans="2:7" x14ac:dyDescent="0.25">
      <c r="B158" s="11"/>
      <c r="C158" s="12"/>
      <c r="D158" s="12"/>
      <c r="E158" s="12"/>
      <c r="F158" s="13"/>
      <c r="G158" s="13"/>
    </row>
    <row r="159" spans="2:7" x14ac:dyDescent="0.25">
      <c r="B159" s="11"/>
      <c r="C159" s="12"/>
      <c r="D159" s="12"/>
      <c r="E159" s="12"/>
      <c r="F159" s="13"/>
      <c r="G159" s="13"/>
    </row>
    <row r="160" spans="2:7" x14ac:dyDescent="0.25">
      <c r="B160" s="11"/>
      <c r="C160" s="12"/>
      <c r="D160" s="12"/>
      <c r="E160" s="12"/>
      <c r="F160" s="13"/>
      <c r="G160" s="13"/>
    </row>
    <row r="161" spans="2:7" x14ac:dyDescent="0.25">
      <c r="B161" s="11"/>
      <c r="C161" s="12"/>
      <c r="D161" s="12"/>
      <c r="E161" s="12"/>
      <c r="F161" s="13"/>
      <c r="G161" s="13"/>
    </row>
    <row r="162" spans="2:7" x14ac:dyDescent="0.25">
      <c r="B162" s="11"/>
      <c r="C162" s="12"/>
      <c r="D162" s="12"/>
      <c r="E162" s="12"/>
      <c r="F162" s="13"/>
      <c r="G162" s="13"/>
    </row>
    <row r="163" spans="2:7" x14ac:dyDescent="0.25">
      <c r="B163" s="11"/>
      <c r="C163" s="12"/>
      <c r="D163" s="12"/>
      <c r="E163" s="12"/>
      <c r="F163" s="13"/>
      <c r="G163" s="13"/>
    </row>
    <row r="164" spans="2:7" x14ac:dyDescent="0.25">
      <c r="B164" s="11"/>
      <c r="C164" s="12"/>
      <c r="D164" s="12"/>
      <c r="E164" s="12"/>
      <c r="F164" s="13"/>
      <c r="G164" s="13"/>
    </row>
    <row r="165" spans="2:7" x14ac:dyDescent="0.25">
      <c r="B165" s="11"/>
      <c r="C165" s="12"/>
      <c r="D165" s="12"/>
      <c r="E165" s="12"/>
      <c r="F165" s="13"/>
      <c r="G165" s="13"/>
    </row>
    <row r="166" spans="2:7" x14ac:dyDescent="0.25">
      <c r="B166" s="11"/>
      <c r="C166" s="12"/>
      <c r="D166" s="12"/>
      <c r="E166" s="12"/>
      <c r="F166" s="13"/>
      <c r="G166" s="13"/>
    </row>
    <row r="167" spans="2:7" x14ac:dyDescent="0.25">
      <c r="B167" s="11"/>
      <c r="C167" s="12"/>
      <c r="D167" s="12"/>
      <c r="E167" s="12"/>
      <c r="F167" s="13"/>
      <c r="G167" s="13"/>
    </row>
    <row r="168" spans="2:7" x14ac:dyDescent="0.25">
      <c r="B168" s="11"/>
      <c r="C168" s="12"/>
      <c r="D168" s="12"/>
      <c r="E168" s="12"/>
      <c r="F168" s="13"/>
      <c r="G168" s="13"/>
    </row>
    <row r="169" spans="2:7" x14ac:dyDescent="0.25">
      <c r="B169" s="11"/>
      <c r="C169" s="12"/>
      <c r="D169" s="12"/>
      <c r="E169" s="12"/>
      <c r="F169" s="13"/>
      <c r="G169" s="13"/>
    </row>
    <row r="170" spans="2:7" x14ac:dyDescent="0.25">
      <c r="B170" s="11"/>
      <c r="C170" s="12"/>
      <c r="D170" s="12"/>
      <c r="E170" s="12"/>
      <c r="F170" s="13"/>
      <c r="G170" s="13"/>
    </row>
    <row r="171" spans="2:7" x14ac:dyDescent="0.25">
      <c r="B171" s="11"/>
      <c r="C171" s="12"/>
      <c r="D171" s="12"/>
      <c r="E171" s="12"/>
      <c r="F171" s="13"/>
      <c r="G171" s="13"/>
    </row>
    <row r="172" spans="2:7" x14ac:dyDescent="0.25">
      <c r="B172" s="11"/>
      <c r="C172" s="12"/>
      <c r="D172" s="12"/>
      <c r="E172" s="12"/>
      <c r="F172" s="13"/>
      <c r="G172" s="13"/>
    </row>
    <row r="173" spans="2:7" x14ac:dyDescent="0.25">
      <c r="B173" s="11"/>
      <c r="C173" s="12"/>
      <c r="D173" s="12"/>
      <c r="E173" s="12"/>
      <c r="F173" s="13"/>
      <c r="G173" s="13"/>
    </row>
    <row r="174" spans="2:7" x14ac:dyDescent="0.25">
      <c r="B174" s="11"/>
      <c r="C174" s="12"/>
      <c r="D174" s="12"/>
      <c r="E174" s="12"/>
      <c r="F174" s="13"/>
      <c r="G174" s="13"/>
    </row>
    <row r="175" spans="2:7" x14ac:dyDescent="0.25">
      <c r="B175" s="11"/>
      <c r="C175" s="12"/>
      <c r="D175" s="12"/>
      <c r="E175" s="12"/>
      <c r="F175" s="13"/>
      <c r="G175" s="13"/>
    </row>
    <row r="176" spans="2:7" x14ac:dyDescent="0.25">
      <c r="B176" s="11"/>
      <c r="C176" s="12"/>
      <c r="D176" s="12"/>
      <c r="E176" s="12"/>
      <c r="F176" s="13"/>
      <c r="G176" s="13"/>
    </row>
    <row r="177" spans="2:7" x14ac:dyDescent="0.25">
      <c r="B177" s="11"/>
      <c r="C177" s="12"/>
      <c r="D177" s="12"/>
      <c r="E177" s="12"/>
      <c r="F177" s="13"/>
      <c r="G177" s="13"/>
    </row>
    <row r="178" spans="2:7" x14ac:dyDescent="0.25">
      <c r="B178" s="11"/>
      <c r="C178" s="12"/>
      <c r="D178" s="12"/>
      <c r="E178" s="12"/>
      <c r="F178" s="13"/>
      <c r="G178" s="13"/>
    </row>
    <row r="179" spans="2:7" x14ac:dyDescent="0.25">
      <c r="B179" s="11"/>
      <c r="C179" s="12"/>
      <c r="D179" s="12"/>
      <c r="E179" s="12"/>
      <c r="F179" s="13"/>
      <c r="G179" s="13"/>
    </row>
    <row r="180" spans="2:7" x14ac:dyDescent="0.25">
      <c r="B180" s="11"/>
      <c r="C180" s="12"/>
      <c r="D180" s="12"/>
      <c r="E180" s="12"/>
      <c r="F180" s="13"/>
      <c r="G180" s="13"/>
    </row>
    <row r="181" spans="2:7" x14ac:dyDescent="0.25">
      <c r="B181" s="11"/>
      <c r="C181" s="12"/>
      <c r="D181" s="12"/>
      <c r="E181" s="12"/>
      <c r="F181" s="13"/>
      <c r="G181" s="13"/>
    </row>
    <row r="182" spans="2:7" x14ac:dyDescent="0.25">
      <c r="B182" s="11"/>
      <c r="C182" s="12"/>
      <c r="D182" s="12"/>
      <c r="E182" s="12"/>
      <c r="F182" s="13"/>
      <c r="G182" s="13"/>
    </row>
    <row r="183" spans="2:7" x14ac:dyDescent="0.25">
      <c r="B183" s="11"/>
      <c r="C183" s="12"/>
      <c r="D183" s="12"/>
      <c r="E183" s="12"/>
      <c r="F183" s="13"/>
      <c r="G183" s="13"/>
    </row>
    <row r="184" spans="2:7" x14ac:dyDescent="0.25">
      <c r="B184" s="11"/>
      <c r="C184" s="12"/>
      <c r="D184" s="12"/>
      <c r="E184" s="12"/>
      <c r="F184" s="13"/>
      <c r="G184" s="13"/>
    </row>
    <row r="185" spans="2:7" x14ac:dyDescent="0.25">
      <c r="B185" s="11"/>
      <c r="C185" s="12"/>
      <c r="D185" s="12"/>
      <c r="E185" s="12"/>
      <c r="F185" s="13"/>
      <c r="G185" s="13"/>
    </row>
    <row r="186" spans="2:7" x14ac:dyDescent="0.25">
      <c r="B186" s="11"/>
      <c r="C186" s="12"/>
      <c r="D186" s="12"/>
      <c r="E186" s="12"/>
      <c r="F186" s="13"/>
      <c r="G186" s="13"/>
    </row>
    <row r="187" spans="2:7" x14ac:dyDescent="0.25">
      <c r="B187" s="11"/>
      <c r="C187" s="12"/>
      <c r="D187" s="12"/>
      <c r="E187" s="12"/>
      <c r="F187" s="13"/>
      <c r="G187" s="13"/>
    </row>
    <row r="188" spans="2:7" x14ac:dyDescent="0.25">
      <c r="B188" s="11"/>
      <c r="C188" s="12"/>
      <c r="D188" s="12"/>
      <c r="E188" s="12"/>
      <c r="F188" s="13"/>
      <c r="G188" s="13"/>
    </row>
    <row r="189" spans="2:7" x14ac:dyDescent="0.25">
      <c r="B189" s="11"/>
      <c r="C189" s="12"/>
      <c r="D189" s="12"/>
      <c r="E189" s="12"/>
      <c r="F189" s="13"/>
      <c r="G189" s="13"/>
    </row>
    <row r="190" spans="2:7" x14ac:dyDescent="0.25">
      <c r="B190" s="11"/>
      <c r="C190" s="12"/>
      <c r="D190" s="12"/>
      <c r="E190" s="12"/>
      <c r="F190" s="13"/>
      <c r="G190" s="13"/>
    </row>
    <row r="191" spans="2:7" x14ac:dyDescent="0.25">
      <c r="B191" s="11"/>
      <c r="C191" s="12"/>
      <c r="D191" s="12"/>
      <c r="E191" s="12"/>
      <c r="F191" s="13"/>
      <c r="G191" s="13"/>
    </row>
    <row r="192" spans="2:7" x14ac:dyDescent="0.25">
      <c r="B192" s="11"/>
      <c r="C192" s="12"/>
      <c r="D192" s="12"/>
      <c r="E192" s="12"/>
      <c r="F192" s="13"/>
      <c r="G192" s="13"/>
    </row>
    <row r="193" spans="2:7" x14ac:dyDescent="0.25">
      <c r="B193" s="11"/>
      <c r="C193" s="12"/>
      <c r="D193" s="12"/>
      <c r="E193" s="12"/>
      <c r="F193" s="13"/>
      <c r="G193" s="13"/>
    </row>
    <row r="194" spans="2:7" x14ac:dyDescent="0.25">
      <c r="B194" s="11"/>
      <c r="C194" s="12"/>
      <c r="D194" s="12"/>
      <c r="E194" s="12"/>
      <c r="F194" s="13"/>
      <c r="G194" s="13"/>
    </row>
    <row r="195" spans="2:7" x14ac:dyDescent="0.25">
      <c r="B195" s="11"/>
      <c r="C195" s="12"/>
      <c r="D195" s="12"/>
      <c r="E195" s="12"/>
      <c r="F195" s="13"/>
      <c r="G195" s="13"/>
    </row>
    <row r="196" spans="2:7" x14ac:dyDescent="0.25">
      <c r="B196" s="11"/>
      <c r="C196" s="12"/>
      <c r="D196" s="12"/>
      <c r="E196" s="12"/>
      <c r="F196" s="13"/>
      <c r="G196" s="13"/>
    </row>
    <row r="197" spans="2:7" x14ac:dyDescent="0.25">
      <c r="B197" s="11"/>
      <c r="C197" s="12"/>
      <c r="D197" s="12"/>
      <c r="E197" s="12"/>
      <c r="F197" s="13"/>
      <c r="G197" s="13"/>
    </row>
    <row r="198" spans="2:7" x14ac:dyDescent="0.25">
      <c r="B198" s="11"/>
      <c r="C198" s="12"/>
      <c r="D198" s="12"/>
      <c r="E198" s="12"/>
      <c r="F198" s="13"/>
      <c r="G198" s="13"/>
    </row>
    <row r="199" spans="2:7" x14ac:dyDescent="0.25">
      <c r="B199" s="11"/>
      <c r="C199" s="12"/>
      <c r="D199" s="12"/>
      <c r="E199" s="12"/>
      <c r="F199" s="13"/>
      <c r="G199" s="13"/>
    </row>
    <row r="200" spans="2:7" x14ac:dyDescent="0.25">
      <c r="B200" s="11"/>
      <c r="C200" s="12"/>
      <c r="D200" s="12"/>
      <c r="E200" s="12"/>
      <c r="F200" s="13"/>
      <c r="G200" s="13"/>
    </row>
    <row r="201" spans="2:7" x14ac:dyDescent="0.25">
      <c r="B201" s="11"/>
      <c r="C201" s="12"/>
      <c r="D201" s="12"/>
      <c r="E201" s="12"/>
      <c r="F201" s="13"/>
      <c r="G201" s="13"/>
    </row>
    <row r="202" spans="2:7" x14ac:dyDescent="0.25">
      <c r="B202" s="11"/>
      <c r="C202" s="12"/>
      <c r="D202" s="12"/>
      <c r="E202" s="12"/>
      <c r="F202" s="13"/>
      <c r="G202" s="13"/>
    </row>
    <row r="203" spans="2:7" x14ac:dyDescent="0.25">
      <c r="B203" s="11"/>
      <c r="C203" s="12"/>
      <c r="D203" s="12"/>
      <c r="E203" s="12"/>
      <c r="F203" s="13"/>
      <c r="G203" s="13"/>
    </row>
    <row r="204" spans="2:7" x14ac:dyDescent="0.25">
      <c r="B204" s="11"/>
      <c r="C204" s="12"/>
      <c r="D204" s="12"/>
      <c r="E204" s="12"/>
      <c r="F204" s="13"/>
      <c r="G204" s="13"/>
    </row>
    <row r="205" spans="2:7" x14ac:dyDescent="0.25">
      <c r="B205" s="11"/>
      <c r="C205" s="12"/>
      <c r="D205" s="12"/>
      <c r="E205" s="12"/>
      <c r="F205" s="13"/>
      <c r="G205" s="13"/>
    </row>
    <row r="206" spans="2:7" x14ac:dyDescent="0.25">
      <c r="B206" s="11"/>
      <c r="C206" s="12"/>
      <c r="D206" s="12"/>
      <c r="E206" s="12"/>
      <c r="F206" s="13"/>
      <c r="G206" s="13"/>
    </row>
    <row r="207" spans="2:7" x14ac:dyDescent="0.25">
      <c r="B207" s="11"/>
      <c r="C207" s="12"/>
      <c r="D207" s="12"/>
      <c r="E207" s="12"/>
      <c r="F207" s="13"/>
      <c r="G207" s="13"/>
    </row>
    <row r="208" spans="2:7" x14ac:dyDescent="0.25">
      <c r="B208" s="11"/>
      <c r="C208" s="12"/>
      <c r="D208" s="12"/>
      <c r="E208" s="12"/>
      <c r="F208" s="13"/>
      <c r="G208" s="13"/>
    </row>
    <row r="209" spans="2:7" x14ac:dyDescent="0.25">
      <c r="B209" s="11"/>
      <c r="C209" s="12"/>
      <c r="D209" s="12"/>
      <c r="E209" s="12"/>
      <c r="F209" s="13"/>
      <c r="G209" s="13"/>
    </row>
    <row r="210" spans="2:7" x14ac:dyDescent="0.25">
      <c r="B210" s="11"/>
      <c r="C210" s="12"/>
      <c r="D210" s="12"/>
      <c r="E210" s="12"/>
      <c r="F210" s="13"/>
      <c r="G210" s="13"/>
    </row>
    <row r="211" spans="2:7" x14ac:dyDescent="0.25">
      <c r="B211" s="11"/>
      <c r="C211" s="12"/>
      <c r="D211" s="12"/>
      <c r="E211" s="12"/>
      <c r="F211" s="13"/>
      <c r="G211" s="13"/>
    </row>
    <row r="212" spans="2:7" x14ac:dyDescent="0.25">
      <c r="B212" s="11"/>
      <c r="C212" s="12"/>
      <c r="D212" s="12"/>
      <c r="E212" s="12"/>
      <c r="F212" s="13"/>
      <c r="G212" s="13"/>
    </row>
    <row r="213" spans="2:7" x14ac:dyDescent="0.25">
      <c r="B213" s="11"/>
      <c r="C213" s="12"/>
      <c r="D213" s="12"/>
      <c r="E213" s="12"/>
      <c r="F213" s="13"/>
      <c r="G213" s="13"/>
    </row>
    <row r="214" spans="2:7" x14ac:dyDescent="0.25">
      <c r="B214" s="11"/>
      <c r="C214" s="12"/>
      <c r="D214" s="12"/>
      <c r="E214" s="12"/>
      <c r="F214" s="13"/>
      <c r="G214" s="13"/>
    </row>
    <row r="215" spans="2:7" x14ac:dyDescent="0.25">
      <c r="B215" s="11"/>
      <c r="C215" s="12"/>
      <c r="D215" s="12"/>
      <c r="E215" s="12"/>
      <c r="F215" s="13"/>
      <c r="G215" s="13"/>
    </row>
    <row r="216" spans="2:7" x14ac:dyDescent="0.25">
      <c r="B216" s="11"/>
      <c r="C216" s="12"/>
      <c r="D216" s="12"/>
      <c r="E216" s="12"/>
      <c r="F216" s="13"/>
      <c r="G216" s="13"/>
    </row>
    <row r="217" spans="2:7" x14ac:dyDescent="0.25">
      <c r="B217" s="11"/>
      <c r="C217" s="12"/>
      <c r="D217" s="12"/>
      <c r="E217" s="12"/>
      <c r="F217" s="13"/>
      <c r="G217" s="13"/>
    </row>
    <row r="218" spans="2:7" x14ac:dyDescent="0.25">
      <c r="B218" s="11"/>
      <c r="C218" s="12"/>
      <c r="D218" s="12"/>
      <c r="E218" s="12"/>
      <c r="F218" s="13"/>
      <c r="G218" s="13"/>
    </row>
    <row r="219" spans="2:7" x14ac:dyDescent="0.25">
      <c r="B219" s="11"/>
      <c r="C219" s="12"/>
      <c r="D219" s="12"/>
      <c r="E219" s="12"/>
      <c r="F219" s="13"/>
      <c r="G219" s="13"/>
    </row>
    <row r="220" spans="2:7" x14ac:dyDescent="0.25">
      <c r="B220" s="11"/>
      <c r="C220" s="12"/>
      <c r="D220" s="12"/>
      <c r="E220" s="12"/>
      <c r="F220" s="13"/>
      <c r="G220" s="13"/>
    </row>
    <row r="221" spans="2:7" x14ac:dyDescent="0.25">
      <c r="B221" s="11"/>
      <c r="C221" s="12"/>
      <c r="D221" s="12"/>
      <c r="E221" s="12"/>
      <c r="F221" s="13"/>
      <c r="G221" s="13"/>
    </row>
    <row r="222" spans="2:7" x14ac:dyDescent="0.25">
      <c r="B222" s="11"/>
      <c r="C222" s="12"/>
      <c r="D222" s="12"/>
      <c r="E222" s="12"/>
      <c r="F222" s="13"/>
      <c r="G222" s="13"/>
    </row>
    <row r="223" spans="2:7" x14ac:dyDescent="0.25">
      <c r="B223" s="11"/>
      <c r="C223" s="12"/>
      <c r="D223" s="12"/>
      <c r="E223" s="12"/>
      <c r="F223" s="13"/>
      <c r="G223" s="13"/>
    </row>
    <row r="224" spans="2:7" x14ac:dyDescent="0.25">
      <c r="B224" s="11"/>
      <c r="C224" s="12"/>
      <c r="D224" s="12"/>
      <c r="E224" s="12"/>
      <c r="F224" s="13"/>
      <c r="G224" s="13"/>
    </row>
    <row r="225" spans="2:7" x14ac:dyDescent="0.25">
      <c r="B225" s="11"/>
      <c r="C225" s="12"/>
      <c r="D225" s="12"/>
      <c r="E225" s="12"/>
      <c r="F225" s="13"/>
      <c r="G225" s="13"/>
    </row>
    <row r="226" spans="2:7" x14ac:dyDescent="0.25">
      <c r="B226" s="11"/>
      <c r="C226" s="12"/>
      <c r="D226" s="12"/>
      <c r="E226" s="12"/>
      <c r="F226" s="13"/>
      <c r="G226" s="13"/>
    </row>
    <row r="227" spans="2:7" x14ac:dyDescent="0.25">
      <c r="B227" s="11"/>
      <c r="C227" s="12"/>
      <c r="D227" s="12"/>
      <c r="E227" s="12"/>
      <c r="F227" s="13"/>
      <c r="G227" s="13"/>
    </row>
    <row r="228" spans="2:7" x14ac:dyDescent="0.25">
      <c r="B228" s="11"/>
      <c r="C228" s="12"/>
      <c r="D228" s="12"/>
      <c r="E228" s="12"/>
      <c r="F228" s="13"/>
      <c r="G228" s="13"/>
    </row>
    <row r="229" spans="2:7" x14ac:dyDescent="0.25">
      <c r="B229" s="11"/>
      <c r="C229" s="12"/>
      <c r="D229" s="12"/>
      <c r="E229" s="12"/>
      <c r="F229" s="13"/>
      <c r="G229" s="13"/>
    </row>
    <row r="230" spans="2:7" x14ac:dyDescent="0.25">
      <c r="B230" s="11"/>
      <c r="C230" s="12"/>
      <c r="D230" s="12"/>
      <c r="E230" s="12"/>
      <c r="F230" s="13"/>
      <c r="G230" s="13"/>
    </row>
    <row r="231" spans="2:7" x14ac:dyDescent="0.25">
      <c r="B231" s="11"/>
      <c r="C231" s="12"/>
      <c r="D231" s="12"/>
      <c r="E231" s="12"/>
      <c r="F231" s="13"/>
      <c r="G231" s="13"/>
    </row>
    <row r="232" spans="2:7" x14ac:dyDescent="0.25">
      <c r="B232" s="11"/>
      <c r="C232" s="12"/>
      <c r="D232" s="12"/>
      <c r="E232" s="12"/>
      <c r="F232" s="13"/>
      <c r="G232" s="13"/>
    </row>
    <row r="233" spans="2:7" x14ac:dyDescent="0.25">
      <c r="B233" s="11"/>
      <c r="C233" s="12"/>
      <c r="D233" s="12"/>
      <c r="E233" s="12"/>
      <c r="F233" s="13"/>
      <c r="G233" s="13"/>
    </row>
    <row r="234" spans="2:7" x14ac:dyDescent="0.25">
      <c r="B234" s="11"/>
      <c r="C234" s="12"/>
      <c r="D234" s="12"/>
      <c r="E234" s="12"/>
      <c r="F234" s="13"/>
      <c r="G234" s="13"/>
    </row>
    <row r="235" spans="2:7" x14ac:dyDescent="0.25">
      <c r="B235" s="11"/>
      <c r="C235" s="12"/>
      <c r="D235" s="12"/>
      <c r="E235" s="12"/>
      <c r="F235" s="13"/>
      <c r="G235" s="13"/>
    </row>
    <row r="236" spans="2:7" x14ac:dyDescent="0.25">
      <c r="B236" s="11"/>
      <c r="C236" s="12"/>
      <c r="D236" s="12"/>
      <c r="E236" s="12"/>
      <c r="F236" s="13"/>
      <c r="G236" s="13"/>
    </row>
    <row r="237" spans="2:7" x14ac:dyDescent="0.25">
      <c r="B237" s="11"/>
      <c r="C237" s="12"/>
      <c r="D237" s="12"/>
      <c r="E237" s="12"/>
      <c r="F237" s="13"/>
      <c r="G237" s="13"/>
    </row>
    <row r="238" spans="2:7" x14ac:dyDescent="0.25">
      <c r="B238" s="11"/>
      <c r="C238" s="12"/>
      <c r="D238" s="12"/>
      <c r="E238" s="12"/>
      <c r="F238" s="13"/>
      <c r="G238" s="13"/>
    </row>
    <row r="239" spans="2:7" x14ac:dyDescent="0.25">
      <c r="B239" s="11"/>
      <c r="C239" s="12"/>
      <c r="D239" s="12"/>
      <c r="E239" s="12"/>
      <c r="F239" s="13"/>
      <c r="G239" s="13"/>
    </row>
    <row r="240" spans="2:7" x14ac:dyDescent="0.25">
      <c r="B240" s="11"/>
      <c r="C240" s="12"/>
      <c r="D240" s="12"/>
      <c r="E240" s="12"/>
      <c r="F240" s="13"/>
      <c r="G240" s="13"/>
    </row>
    <row r="241" spans="2:7" x14ac:dyDescent="0.25">
      <c r="B241" s="11"/>
      <c r="C241" s="12"/>
      <c r="D241" s="12"/>
      <c r="E241" s="12"/>
      <c r="F241" s="13"/>
      <c r="G241" s="13"/>
    </row>
    <row r="242" spans="2:7" x14ac:dyDescent="0.25">
      <c r="B242" s="11"/>
      <c r="C242" s="12"/>
      <c r="D242" s="12"/>
      <c r="E242" s="12"/>
      <c r="F242" s="13"/>
      <c r="G242" s="13"/>
    </row>
    <row r="243" spans="2:7" x14ac:dyDescent="0.25">
      <c r="B243" s="11"/>
      <c r="C243" s="12"/>
      <c r="D243" s="12"/>
      <c r="E243" s="12"/>
      <c r="F243" s="13"/>
      <c r="G243" s="13"/>
    </row>
    <row r="244" spans="2:7" x14ac:dyDescent="0.25">
      <c r="B244" s="11"/>
      <c r="C244" s="12"/>
      <c r="D244" s="12"/>
      <c r="E244" s="12"/>
      <c r="F244" s="13"/>
      <c r="G244" s="13"/>
    </row>
    <row r="245" spans="2:7" x14ac:dyDescent="0.25">
      <c r="B245" s="11"/>
      <c r="C245" s="12"/>
      <c r="D245" s="12"/>
      <c r="E245" s="12"/>
      <c r="F245" s="13"/>
      <c r="G245" s="13"/>
    </row>
    <row r="246" spans="2:7" x14ac:dyDescent="0.25">
      <c r="B246" s="11"/>
      <c r="C246" s="12"/>
      <c r="D246" s="12"/>
      <c r="E246" s="12"/>
      <c r="F246" s="13"/>
      <c r="G246" s="13"/>
    </row>
    <row r="247" spans="2:7" x14ac:dyDescent="0.25">
      <c r="B247" s="11"/>
      <c r="C247" s="12"/>
      <c r="D247" s="12"/>
      <c r="E247" s="12"/>
      <c r="F247" s="13"/>
      <c r="G247" s="13"/>
    </row>
    <row r="248" spans="2:7" x14ac:dyDescent="0.25">
      <c r="B248" s="11"/>
      <c r="C248" s="12"/>
      <c r="D248" s="12"/>
      <c r="E248" s="12"/>
      <c r="F248" s="13"/>
      <c r="G248" s="13"/>
    </row>
    <row r="249" spans="2:7" x14ac:dyDescent="0.25">
      <c r="B249" s="11"/>
      <c r="C249" s="12"/>
      <c r="D249" s="12"/>
      <c r="E249" s="12"/>
      <c r="F249" s="13"/>
      <c r="G249" s="13"/>
    </row>
    <row r="250" spans="2:7" x14ac:dyDescent="0.25">
      <c r="B250" s="11"/>
      <c r="C250" s="12"/>
      <c r="D250" s="12"/>
      <c r="E250" s="12"/>
      <c r="F250" s="13"/>
      <c r="G250" s="13"/>
    </row>
    <row r="251" spans="2:7" x14ac:dyDescent="0.25">
      <c r="B251" s="11"/>
      <c r="C251" s="12"/>
      <c r="D251" s="12"/>
      <c r="E251" s="12"/>
      <c r="F251" s="13"/>
      <c r="G251" s="13"/>
    </row>
    <row r="252" spans="2:7" x14ac:dyDescent="0.25">
      <c r="B252" s="11"/>
      <c r="C252" s="12"/>
      <c r="D252" s="12"/>
      <c r="E252" s="12"/>
      <c r="F252" s="13"/>
      <c r="G252" s="13"/>
    </row>
    <row r="253" spans="2:7" x14ac:dyDescent="0.25">
      <c r="B253" s="11"/>
      <c r="C253" s="12"/>
      <c r="D253" s="12"/>
      <c r="E253" s="12"/>
      <c r="F253" s="13"/>
      <c r="G253" s="13"/>
    </row>
    <row r="254" spans="2:7" x14ac:dyDescent="0.25">
      <c r="B254" s="11"/>
      <c r="C254" s="12"/>
      <c r="D254" s="12"/>
      <c r="E254" s="12"/>
      <c r="F254" s="13"/>
      <c r="G254" s="13"/>
    </row>
    <row r="255" spans="2:7" x14ac:dyDescent="0.25">
      <c r="B255" s="11"/>
      <c r="C255" s="12"/>
      <c r="D255" s="12"/>
      <c r="E255" s="12"/>
      <c r="F255" s="13"/>
      <c r="G255" s="13"/>
    </row>
    <row r="256" spans="2:7" x14ac:dyDescent="0.25">
      <c r="B256" s="11"/>
      <c r="C256" s="12"/>
      <c r="D256" s="12"/>
      <c r="E256" s="12"/>
      <c r="F256" s="13"/>
      <c r="G256" s="13"/>
    </row>
    <row r="257" spans="2:7" x14ac:dyDescent="0.25">
      <c r="B257" s="11"/>
      <c r="C257" s="12"/>
      <c r="D257" s="12"/>
      <c r="E257" s="12"/>
      <c r="F257" s="13"/>
      <c r="G257" s="13"/>
    </row>
    <row r="258" spans="2:7" x14ac:dyDescent="0.25">
      <c r="B258" s="11"/>
      <c r="C258" s="12"/>
      <c r="D258" s="12"/>
      <c r="E258" s="12"/>
      <c r="F258" s="13"/>
      <c r="G258" s="13"/>
    </row>
    <row r="259" spans="2:7" x14ac:dyDescent="0.25">
      <c r="B259" s="11"/>
      <c r="C259" s="12"/>
      <c r="D259" s="12"/>
      <c r="E259" s="12"/>
      <c r="F259" s="13"/>
      <c r="G259" s="13"/>
    </row>
    <row r="260" spans="2:7" x14ac:dyDescent="0.25">
      <c r="B260" s="11"/>
      <c r="C260" s="12"/>
      <c r="D260" s="12"/>
      <c r="E260" s="12"/>
      <c r="F260" s="13"/>
      <c r="G260" s="13"/>
    </row>
    <row r="261" spans="2:7" x14ac:dyDescent="0.25">
      <c r="B261" s="11"/>
      <c r="C261" s="12"/>
      <c r="D261" s="12"/>
      <c r="E261" s="12"/>
      <c r="F261" s="13"/>
      <c r="G261" s="13"/>
    </row>
    <row r="262" spans="2:7" x14ac:dyDescent="0.25">
      <c r="B262" s="11"/>
      <c r="C262" s="12"/>
      <c r="D262" s="12"/>
      <c r="E262" s="12"/>
      <c r="F262" s="13"/>
      <c r="G262" s="13"/>
    </row>
    <row r="263" spans="2:7" x14ac:dyDescent="0.25">
      <c r="B263" s="11"/>
      <c r="C263" s="12"/>
      <c r="D263" s="12"/>
      <c r="E263" s="12"/>
      <c r="F263" s="13"/>
      <c r="G263" s="13"/>
    </row>
    <row r="264" spans="2:7" x14ac:dyDescent="0.25">
      <c r="B264" s="11"/>
      <c r="C264" s="12"/>
      <c r="D264" s="12"/>
      <c r="E264" s="12"/>
      <c r="F264" s="13"/>
      <c r="G264" s="13"/>
    </row>
    <row r="265" spans="2:7" x14ac:dyDescent="0.25">
      <c r="B265" s="11"/>
      <c r="C265" s="12"/>
      <c r="D265" s="12"/>
      <c r="E265" s="12"/>
      <c r="F265" s="13"/>
      <c r="G265" s="13"/>
    </row>
    <row r="266" spans="2:7" x14ac:dyDescent="0.25">
      <c r="B266" s="11"/>
      <c r="C266" s="12"/>
      <c r="D266" s="12"/>
      <c r="E266" s="12"/>
      <c r="F266" s="13"/>
      <c r="G266" s="13"/>
    </row>
    <row r="267" spans="2:7" x14ac:dyDescent="0.25">
      <c r="B267" s="11"/>
      <c r="C267" s="12"/>
      <c r="D267" s="12"/>
      <c r="E267" s="12"/>
      <c r="F267" s="13"/>
      <c r="G267" s="13"/>
    </row>
    <row r="268" spans="2:7" x14ac:dyDescent="0.25">
      <c r="B268" s="11"/>
      <c r="C268" s="12"/>
      <c r="D268" s="12"/>
      <c r="E268" s="12"/>
      <c r="F268" s="13"/>
      <c r="G268" s="13"/>
    </row>
    <row r="269" spans="2:7" x14ac:dyDescent="0.25">
      <c r="B269" s="11"/>
      <c r="C269" s="12"/>
      <c r="D269" s="12"/>
      <c r="E269" s="12"/>
      <c r="F269" s="13"/>
      <c r="G269" s="13"/>
    </row>
    <row r="270" spans="2:7" x14ac:dyDescent="0.25">
      <c r="B270" s="11"/>
      <c r="C270" s="12"/>
      <c r="D270" s="12"/>
      <c r="E270" s="12"/>
      <c r="F270" s="13"/>
      <c r="G270" s="13"/>
    </row>
    <row r="271" spans="2:7" x14ac:dyDescent="0.25">
      <c r="B271" s="11"/>
      <c r="C271" s="12"/>
      <c r="D271" s="12"/>
      <c r="E271" s="12"/>
      <c r="F271" s="13"/>
      <c r="G271" s="13"/>
    </row>
    <row r="272" spans="2:7" x14ac:dyDescent="0.25">
      <c r="B272" s="11"/>
      <c r="C272" s="12"/>
      <c r="D272" s="12"/>
      <c r="E272" s="12"/>
      <c r="F272" s="13"/>
      <c r="G272" s="13"/>
    </row>
    <row r="273" spans="2:7" x14ac:dyDescent="0.25">
      <c r="B273" s="11"/>
      <c r="C273" s="12"/>
      <c r="D273" s="12"/>
      <c r="E273" s="12"/>
      <c r="F273" s="13"/>
      <c r="G273" s="13"/>
    </row>
    <row r="274" spans="2:7" x14ac:dyDescent="0.25">
      <c r="B274" s="11"/>
      <c r="C274" s="12"/>
      <c r="D274" s="12"/>
      <c r="E274" s="12"/>
      <c r="F274" s="13"/>
      <c r="G274" s="13"/>
    </row>
    <row r="275" spans="2:7" x14ac:dyDescent="0.25">
      <c r="B275" s="11"/>
      <c r="C275" s="12"/>
      <c r="D275" s="12"/>
      <c r="E275" s="12"/>
      <c r="F275" s="13"/>
      <c r="G275" s="13"/>
    </row>
    <row r="276" spans="2:7" x14ac:dyDescent="0.25">
      <c r="B276" s="11"/>
      <c r="C276" s="12"/>
      <c r="D276" s="12"/>
      <c r="E276" s="12"/>
      <c r="F276" s="13"/>
      <c r="G276" s="13"/>
    </row>
    <row r="277" spans="2:7" x14ac:dyDescent="0.25">
      <c r="B277" s="11"/>
      <c r="C277" s="12"/>
      <c r="D277" s="12"/>
      <c r="E277" s="12"/>
      <c r="F277" s="13"/>
      <c r="G277" s="13"/>
    </row>
    <row r="278" spans="2:7" x14ac:dyDescent="0.25">
      <c r="B278" s="11"/>
      <c r="C278" s="12"/>
      <c r="D278" s="12"/>
      <c r="E278" s="12"/>
      <c r="F278" s="13"/>
      <c r="G278" s="13"/>
    </row>
    <row r="279" spans="2:7" x14ac:dyDescent="0.25">
      <c r="B279" s="11"/>
      <c r="C279" s="12"/>
      <c r="D279" s="12"/>
      <c r="E279" s="12"/>
      <c r="F279" s="13"/>
      <c r="G279" s="13"/>
    </row>
    <row r="280" spans="2:7" x14ac:dyDescent="0.25">
      <c r="B280" s="11"/>
      <c r="C280" s="12"/>
      <c r="D280" s="12"/>
      <c r="E280" s="12"/>
      <c r="F280" s="13"/>
      <c r="G280" s="13"/>
    </row>
    <row r="281" spans="2:7" x14ac:dyDescent="0.25">
      <c r="B281" s="11"/>
      <c r="C281" s="12"/>
      <c r="D281" s="12"/>
      <c r="E281" s="12"/>
      <c r="F281" s="13"/>
      <c r="G281" s="13"/>
    </row>
    <row r="282" spans="2:7" x14ac:dyDescent="0.25">
      <c r="B282" s="11"/>
      <c r="C282" s="12"/>
      <c r="D282" s="12"/>
      <c r="E282" s="12"/>
      <c r="F282" s="13"/>
      <c r="G282" s="13"/>
    </row>
    <row r="283" spans="2:7" x14ac:dyDescent="0.25">
      <c r="B283" s="11"/>
      <c r="C283" s="12"/>
      <c r="D283" s="12"/>
      <c r="E283" s="12"/>
      <c r="F283" s="13"/>
      <c r="G283" s="13"/>
    </row>
    <row r="284" spans="2:7" x14ac:dyDescent="0.25">
      <c r="B284" s="11"/>
      <c r="C284" s="12"/>
      <c r="D284" s="12"/>
      <c r="E284" s="12"/>
      <c r="F284" s="13"/>
      <c r="G284" s="13"/>
    </row>
    <row r="285" spans="2:7" x14ac:dyDescent="0.25">
      <c r="B285" s="11"/>
      <c r="C285" s="12"/>
      <c r="D285" s="12"/>
      <c r="E285" s="12"/>
      <c r="F285" s="13"/>
      <c r="G285" s="13"/>
    </row>
    <row r="286" spans="2:7" x14ac:dyDescent="0.25">
      <c r="B286" s="11"/>
      <c r="C286" s="12"/>
      <c r="D286" s="12"/>
      <c r="E286" s="12"/>
      <c r="F286" s="13"/>
      <c r="G286" s="13"/>
    </row>
    <row r="287" spans="2:7" x14ac:dyDescent="0.25">
      <c r="B287" s="11"/>
      <c r="C287" s="12"/>
      <c r="D287" s="12"/>
      <c r="E287" s="12"/>
      <c r="F287" s="13"/>
      <c r="G287" s="13"/>
    </row>
    <row r="288" spans="2:7" x14ac:dyDescent="0.25">
      <c r="B288" s="11"/>
      <c r="C288" s="12"/>
      <c r="D288" s="12"/>
      <c r="E288" s="12"/>
      <c r="F288" s="13"/>
      <c r="G288" s="13"/>
    </row>
    <row r="289" spans="2:7" x14ac:dyDescent="0.25">
      <c r="B289" s="11"/>
      <c r="C289" s="12"/>
      <c r="D289" s="12"/>
      <c r="E289" s="12"/>
      <c r="F289" s="13"/>
      <c r="G289" s="13"/>
    </row>
    <row r="290" spans="2:7" x14ac:dyDescent="0.25">
      <c r="B290" s="11"/>
      <c r="C290" s="12"/>
      <c r="D290" s="12"/>
      <c r="E290" s="12"/>
      <c r="F290" s="13"/>
      <c r="G290" s="13"/>
    </row>
    <row r="291" spans="2:7" x14ac:dyDescent="0.25">
      <c r="B291" s="11"/>
      <c r="C291" s="12"/>
      <c r="D291" s="12"/>
      <c r="E291" s="12"/>
      <c r="F291" s="13"/>
      <c r="G291" s="13"/>
    </row>
    <row r="292" spans="2:7" x14ac:dyDescent="0.25">
      <c r="B292" s="11"/>
      <c r="C292" s="12"/>
      <c r="D292" s="12"/>
      <c r="E292" s="12"/>
      <c r="F292" s="13"/>
      <c r="G292" s="13"/>
    </row>
    <row r="293" spans="2:7" x14ac:dyDescent="0.25">
      <c r="B293" s="11"/>
      <c r="C293" s="12"/>
      <c r="D293" s="12"/>
      <c r="E293" s="12"/>
      <c r="F293" s="13"/>
      <c r="G293" s="13"/>
    </row>
    <row r="294" spans="2:7" x14ac:dyDescent="0.25">
      <c r="B294" s="11"/>
      <c r="C294" s="12"/>
      <c r="D294" s="12"/>
      <c r="E294" s="12"/>
      <c r="F294" s="13"/>
      <c r="G294" s="13"/>
    </row>
    <row r="295" spans="2:7" x14ac:dyDescent="0.25">
      <c r="B295" s="11"/>
      <c r="C295" s="12"/>
      <c r="D295" s="12"/>
      <c r="E295" s="12"/>
      <c r="F295" s="13"/>
      <c r="G295" s="13"/>
    </row>
    <row r="296" spans="2:7" x14ac:dyDescent="0.25">
      <c r="B296" s="11"/>
      <c r="C296" s="12"/>
      <c r="D296" s="12"/>
      <c r="E296" s="12"/>
      <c r="F296" s="13"/>
      <c r="G296" s="13"/>
    </row>
    <row r="297" spans="2:7" x14ac:dyDescent="0.25">
      <c r="B297" s="11"/>
      <c r="C297" s="12"/>
      <c r="D297" s="12"/>
      <c r="E297" s="12"/>
      <c r="F297" s="13"/>
      <c r="G297" s="13"/>
    </row>
    <row r="298" spans="2:7" x14ac:dyDescent="0.25">
      <c r="B298" s="11"/>
      <c r="C298" s="12"/>
      <c r="D298" s="12"/>
      <c r="E298" s="12"/>
      <c r="F298" s="13"/>
      <c r="G298" s="13"/>
    </row>
    <row r="299" spans="2:7" x14ac:dyDescent="0.25">
      <c r="B299" s="11"/>
      <c r="C299" s="12"/>
      <c r="D299" s="12"/>
      <c r="E299" s="12"/>
      <c r="F299" s="13"/>
      <c r="G299" s="13"/>
    </row>
    <row r="300" spans="2:7" x14ac:dyDescent="0.25">
      <c r="B300" s="11"/>
      <c r="C300" s="12"/>
      <c r="D300" s="12"/>
      <c r="E300" s="12"/>
      <c r="F300" s="13"/>
      <c r="G300" s="13"/>
    </row>
    <row r="301" spans="2:7" x14ac:dyDescent="0.25">
      <c r="B301" s="11"/>
      <c r="C301" s="12"/>
      <c r="D301" s="12"/>
      <c r="E301" s="12"/>
      <c r="F301" s="13"/>
      <c r="G301" s="13"/>
    </row>
    <row r="302" spans="2:7" x14ac:dyDescent="0.25">
      <c r="B302" s="11"/>
      <c r="C302" s="12"/>
      <c r="D302" s="12"/>
      <c r="E302" s="12"/>
      <c r="F302" s="13"/>
      <c r="G302" s="13"/>
    </row>
    <row r="303" spans="2:7" x14ac:dyDescent="0.25">
      <c r="B303" s="11"/>
      <c r="C303" s="12"/>
      <c r="D303" s="12"/>
      <c r="E303" s="12"/>
      <c r="F303" s="13"/>
      <c r="G303" s="13"/>
    </row>
    <row r="304" spans="2:7" x14ac:dyDescent="0.25">
      <c r="B304" s="11"/>
      <c r="C304" s="12"/>
      <c r="D304" s="12"/>
      <c r="E304" s="12"/>
      <c r="F304" s="13"/>
      <c r="G304" s="13"/>
    </row>
    <row r="305" spans="2:7" x14ac:dyDescent="0.25">
      <c r="B305" s="11"/>
      <c r="C305" s="12"/>
      <c r="D305" s="12"/>
      <c r="E305" s="12"/>
      <c r="F305" s="13"/>
      <c r="G305" s="13"/>
    </row>
    <row r="306" spans="2:7" x14ac:dyDescent="0.25">
      <c r="B306" s="11"/>
      <c r="C306" s="12"/>
      <c r="D306" s="12"/>
      <c r="E306" s="12"/>
      <c r="F306" s="13"/>
      <c r="G306" s="13"/>
    </row>
    <row r="307" spans="2:7" x14ac:dyDescent="0.25">
      <c r="B307" s="11"/>
      <c r="C307" s="12"/>
      <c r="D307" s="12"/>
      <c r="E307" s="12"/>
      <c r="F307" s="13"/>
      <c r="G307" s="13"/>
    </row>
    <row r="308" spans="2:7" x14ac:dyDescent="0.25">
      <c r="B308" s="11"/>
      <c r="C308" s="12"/>
      <c r="D308" s="12"/>
      <c r="E308" s="12"/>
      <c r="F308" s="13"/>
      <c r="G308" s="13"/>
    </row>
    <row r="309" spans="2:7" x14ac:dyDescent="0.25">
      <c r="B309" s="11"/>
      <c r="C309" s="12"/>
      <c r="D309" s="12"/>
      <c r="E309" s="12"/>
      <c r="F309" s="13"/>
      <c r="G309" s="13"/>
    </row>
    <row r="310" spans="2:7" x14ac:dyDescent="0.25">
      <c r="B310" s="11"/>
      <c r="C310" s="12"/>
      <c r="D310" s="12"/>
      <c r="E310" s="12"/>
      <c r="F310" s="13"/>
      <c r="G310" s="13"/>
    </row>
    <row r="311" spans="2:7" x14ac:dyDescent="0.25">
      <c r="B311" s="11"/>
      <c r="C311" s="12"/>
      <c r="D311" s="12"/>
      <c r="E311" s="12"/>
      <c r="F311" s="13"/>
      <c r="G311" s="13"/>
    </row>
    <row r="312" spans="2:7" x14ac:dyDescent="0.25">
      <c r="B312" s="11"/>
      <c r="C312" s="12"/>
      <c r="D312" s="12"/>
      <c r="E312" s="12"/>
      <c r="F312" s="13"/>
      <c r="G312" s="13"/>
    </row>
    <row r="313" spans="2:7" x14ac:dyDescent="0.25">
      <c r="B313" s="11"/>
      <c r="C313" s="12"/>
      <c r="D313" s="12"/>
      <c r="E313" s="12"/>
      <c r="F313" s="13"/>
      <c r="G313" s="13"/>
    </row>
    <row r="314" spans="2:7" x14ac:dyDescent="0.25">
      <c r="B314" s="11"/>
      <c r="C314" s="12"/>
      <c r="D314" s="12"/>
      <c r="E314" s="12"/>
      <c r="F314" s="13"/>
      <c r="G314" s="13"/>
    </row>
    <row r="315" spans="2:7" x14ac:dyDescent="0.25">
      <c r="B315" s="11"/>
      <c r="C315" s="12"/>
      <c r="D315" s="12"/>
      <c r="E315" s="12"/>
      <c r="F315" s="13"/>
      <c r="G315" s="13"/>
    </row>
    <row r="316" spans="2:7" x14ac:dyDescent="0.25">
      <c r="B316" s="11"/>
      <c r="C316" s="12"/>
      <c r="D316" s="12"/>
      <c r="E316" s="12"/>
      <c r="F316" s="13"/>
      <c r="G316" s="13"/>
    </row>
    <row r="317" spans="2:7" x14ac:dyDescent="0.25">
      <c r="B317" s="11"/>
      <c r="C317" s="12"/>
      <c r="D317" s="12"/>
      <c r="E317" s="12"/>
      <c r="F317" s="13"/>
      <c r="G317" s="13"/>
    </row>
    <row r="318" spans="2:7" x14ac:dyDescent="0.25">
      <c r="B318" s="11"/>
      <c r="C318" s="12"/>
      <c r="D318" s="12"/>
      <c r="E318" s="12"/>
      <c r="F318" s="13"/>
      <c r="G318" s="13"/>
    </row>
    <row r="319" spans="2:7" x14ac:dyDescent="0.25">
      <c r="B319" s="11"/>
      <c r="C319" s="12"/>
      <c r="D319" s="12"/>
      <c r="E319" s="12"/>
      <c r="F319" s="13"/>
      <c r="G319" s="13"/>
    </row>
    <row r="320" spans="2:7" x14ac:dyDescent="0.25">
      <c r="B320" s="11"/>
      <c r="C320" s="12"/>
      <c r="D320" s="12"/>
      <c r="E320" s="12"/>
      <c r="F320" s="13"/>
      <c r="G320" s="13"/>
    </row>
    <row r="321" spans="2:7" x14ac:dyDescent="0.25">
      <c r="B321" s="11"/>
      <c r="C321" s="12"/>
      <c r="D321" s="12"/>
      <c r="E321" s="12"/>
      <c r="F321" s="13"/>
      <c r="G321" s="13"/>
    </row>
    <row r="322" spans="2:7" x14ac:dyDescent="0.25">
      <c r="B322" s="11"/>
      <c r="C322" s="12"/>
      <c r="D322" s="12"/>
      <c r="E322" s="12"/>
      <c r="F322" s="13"/>
      <c r="G322" s="13"/>
    </row>
    <row r="323" spans="2:7" x14ac:dyDescent="0.25">
      <c r="B323" s="11"/>
      <c r="C323" s="12"/>
      <c r="D323" s="12"/>
      <c r="E323" s="12"/>
      <c r="F323" s="13"/>
      <c r="G323" s="13"/>
    </row>
    <row r="324" spans="2:7" x14ac:dyDescent="0.25">
      <c r="B324" s="11"/>
      <c r="C324" s="12"/>
      <c r="D324" s="12"/>
      <c r="E324" s="12"/>
      <c r="F324" s="13"/>
      <c r="G324" s="13"/>
    </row>
    <row r="325" spans="2:7" x14ac:dyDescent="0.25">
      <c r="B325" s="11"/>
      <c r="C325" s="12"/>
      <c r="D325" s="12"/>
      <c r="E325" s="12"/>
      <c r="F325" s="13"/>
      <c r="G325" s="13"/>
    </row>
    <row r="326" spans="2:7" x14ac:dyDescent="0.25">
      <c r="B326" s="11"/>
      <c r="C326" s="12"/>
      <c r="D326" s="12"/>
      <c r="E326" s="12"/>
      <c r="F326" s="13"/>
      <c r="G326" s="13"/>
    </row>
    <row r="327" spans="2:7" x14ac:dyDescent="0.25">
      <c r="B327" s="11"/>
      <c r="C327" s="12"/>
      <c r="D327" s="12"/>
      <c r="E327" s="12"/>
      <c r="F327" s="13"/>
      <c r="G327" s="13"/>
    </row>
    <row r="328" spans="2:7" x14ac:dyDescent="0.25">
      <c r="B328" s="11"/>
      <c r="C328" s="12"/>
      <c r="D328" s="12"/>
      <c r="E328" s="12"/>
      <c r="F328" s="13"/>
      <c r="G328" s="13"/>
    </row>
    <row r="329" spans="2:7" x14ac:dyDescent="0.25">
      <c r="B329" s="11"/>
      <c r="C329" s="12"/>
      <c r="D329" s="12"/>
      <c r="E329" s="12"/>
      <c r="F329" s="13"/>
      <c r="G329" s="13"/>
    </row>
    <row r="330" spans="2:7" x14ac:dyDescent="0.25">
      <c r="B330" s="11"/>
      <c r="C330" s="12"/>
      <c r="D330" s="12"/>
      <c r="E330" s="12"/>
      <c r="F330" s="13"/>
      <c r="G330" s="13"/>
    </row>
    <row r="331" spans="2:7" x14ac:dyDescent="0.25">
      <c r="B331" s="11"/>
      <c r="C331" s="12"/>
      <c r="D331" s="12"/>
      <c r="E331" s="12"/>
      <c r="F331" s="13"/>
      <c r="G331" s="13"/>
    </row>
    <row r="332" spans="2:7" x14ac:dyDescent="0.25">
      <c r="B332" s="11"/>
      <c r="C332" s="12"/>
      <c r="D332" s="12"/>
      <c r="E332" s="12"/>
      <c r="F332" s="13"/>
      <c r="G332" s="13"/>
    </row>
    <row r="333" spans="2:7" x14ac:dyDescent="0.25">
      <c r="B333" s="11"/>
      <c r="C333" s="12"/>
      <c r="D333" s="12"/>
      <c r="E333" s="12"/>
      <c r="F333" s="13"/>
      <c r="G333" s="13"/>
    </row>
    <row r="334" spans="2:7" x14ac:dyDescent="0.25">
      <c r="B334" s="11"/>
      <c r="C334" s="12"/>
      <c r="D334" s="12"/>
      <c r="E334" s="12"/>
      <c r="F334" s="13"/>
      <c r="G334" s="13"/>
    </row>
    <row r="335" spans="2:7" x14ac:dyDescent="0.25">
      <c r="B335" s="11"/>
      <c r="C335" s="12"/>
      <c r="D335" s="12"/>
      <c r="E335" s="12"/>
      <c r="F335" s="13"/>
      <c r="G335" s="13"/>
    </row>
    <row r="336" spans="2:7" x14ac:dyDescent="0.25">
      <c r="B336" s="11"/>
      <c r="C336" s="12"/>
      <c r="D336" s="12"/>
      <c r="E336" s="12"/>
      <c r="F336" s="13"/>
      <c r="G336" s="13"/>
    </row>
    <row r="337" spans="2:7" x14ac:dyDescent="0.25">
      <c r="B337" s="11"/>
      <c r="C337" s="12"/>
      <c r="D337" s="12"/>
      <c r="E337" s="12"/>
      <c r="F337" s="13"/>
      <c r="G337" s="13"/>
    </row>
    <row r="338" spans="2:7" x14ac:dyDescent="0.25">
      <c r="B338" s="11"/>
      <c r="C338" s="12"/>
      <c r="D338" s="12"/>
      <c r="E338" s="12"/>
      <c r="F338" s="13"/>
      <c r="G338" s="13"/>
    </row>
    <row r="339" spans="2:7" x14ac:dyDescent="0.25">
      <c r="B339" s="11"/>
      <c r="C339" s="12"/>
      <c r="D339" s="12"/>
      <c r="E339" s="12"/>
      <c r="F339" s="13"/>
      <c r="G339" s="13"/>
    </row>
    <row r="340" spans="2:7" x14ac:dyDescent="0.25">
      <c r="B340" s="11"/>
      <c r="C340" s="12"/>
      <c r="D340" s="12"/>
      <c r="E340" s="12"/>
      <c r="F340" s="13"/>
      <c r="G340" s="13"/>
    </row>
    <row r="341" spans="2:7" x14ac:dyDescent="0.25">
      <c r="B341" s="11"/>
      <c r="C341" s="12"/>
      <c r="D341" s="12"/>
      <c r="E341" s="12"/>
      <c r="F341" s="13"/>
      <c r="G341" s="13"/>
    </row>
    <row r="342" spans="2:7" x14ac:dyDescent="0.25">
      <c r="B342" s="11"/>
      <c r="C342" s="12"/>
      <c r="D342" s="12"/>
      <c r="E342" s="12"/>
      <c r="F342" s="13"/>
      <c r="G342" s="13"/>
    </row>
    <row r="343" spans="2:7" x14ac:dyDescent="0.25">
      <c r="B343" s="11"/>
      <c r="C343" s="12"/>
      <c r="D343" s="12"/>
      <c r="E343" s="12"/>
      <c r="F343" s="13"/>
      <c r="G343" s="13"/>
    </row>
    <row r="344" spans="2:7" x14ac:dyDescent="0.25">
      <c r="B344" s="11"/>
      <c r="C344" s="12"/>
      <c r="D344" s="12"/>
      <c r="E344" s="12"/>
      <c r="F344" s="13"/>
      <c r="G344" s="13"/>
    </row>
    <row r="345" spans="2:7" x14ac:dyDescent="0.25">
      <c r="B345" s="11"/>
      <c r="C345" s="12"/>
      <c r="D345" s="12"/>
      <c r="E345" s="12"/>
      <c r="F345" s="13"/>
      <c r="G345" s="13"/>
    </row>
    <row r="346" spans="2:7" x14ac:dyDescent="0.25">
      <c r="B346" s="11"/>
      <c r="C346" s="12"/>
      <c r="D346" s="12"/>
      <c r="E346" s="12"/>
      <c r="F346" s="13"/>
      <c r="G346" s="13"/>
    </row>
    <row r="347" spans="2:7" x14ac:dyDescent="0.25">
      <c r="B347" s="11"/>
      <c r="C347" s="12"/>
      <c r="D347" s="12"/>
      <c r="E347" s="12"/>
      <c r="F347" s="13"/>
      <c r="G347" s="13"/>
    </row>
    <row r="348" spans="2:7" x14ac:dyDescent="0.25">
      <c r="B348" s="11"/>
      <c r="C348" s="12"/>
      <c r="D348" s="12"/>
      <c r="E348" s="12"/>
      <c r="F348" s="13"/>
      <c r="G348" s="13"/>
    </row>
    <row r="349" spans="2:7" x14ac:dyDescent="0.25">
      <c r="B349" s="11"/>
      <c r="C349" s="12"/>
      <c r="D349" s="12"/>
      <c r="E349" s="12"/>
      <c r="F349" s="13"/>
      <c r="G349" s="13"/>
    </row>
    <row r="350" spans="2:7" x14ac:dyDescent="0.25">
      <c r="B350" s="11"/>
      <c r="C350" s="12"/>
      <c r="D350" s="12"/>
      <c r="E350" s="12"/>
      <c r="F350" s="13"/>
      <c r="G350" s="13"/>
    </row>
    <row r="351" spans="2:7" x14ac:dyDescent="0.25">
      <c r="B351" s="11"/>
      <c r="C351" s="12"/>
      <c r="D351" s="12"/>
      <c r="E351" s="12"/>
      <c r="F351" s="13"/>
      <c r="G351" s="13"/>
    </row>
    <row r="352" spans="2:7" x14ac:dyDescent="0.25">
      <c r="B352" s="11"/>
      <c r="C352" s="12"/>
      <c r="D352" s="12"/>
      <c r="E352" s="12"/>
      <c r="F352" s="13"/>
      <c r="G352" s="13"/>
    </row>
    <row r="353" spans="2:7" x14ac:dyDescent="0.25">
      <c r="B353" s="11"/>
      <c r="C353" s="12"/>
      <c r="D353" s="12"/>
      <c r="E353" s="12"/>
      <c r="F353" s="13"/>
      <c r="G353" s="13"/>
    </row>
    <row r="354" spans="2:7" x14ac:dyDescent="0.25">
      <c r="B354" s="11"/>
      <c r="C354" s="12"/>
      <c r="D354" s="12"/>
      <c r="E354" s="12"/>
      <c r="F354" s="13"/>
      <c r="G354" s="13"/>
    </row>
    <row r="355" spans="2:7" x14ac:dyDescent="0.25">
      <c r="B355" s="11"/>
      <c r="C355" s="12"/>
      <c r="D355" s="12"/>
      <c r="E355" s="12"/>
      <c r="F355" s="13"/>
      <c r="G355" s="13"/>
    </row>
    <row r="356" spans="2:7" x14ac:dyDescent="0.25">
      <c r="B356" s="11"/>
      <c r="C356" s="12"/>
      <c r="D356" s="12"/>
      <c r="E356" s="12"/>
      <c r="F356" s="13"/>
      <c r="G356" s="13"/>
    </row>
    <row r="357" spans="2:7" x14ac:dyDescent="0.25">
      <c r="B357" s="11"/>
      <c r="C357" s="12"/>
      <c r="D357" s="12"/>
      <c r="E357" s="12"/>
      <c r="F357" s="13"/>
      <c r="G357" s="13"/>
    </row>
    <row r="358" spans="2:7" x14ac:dyDescent="0.25">
      <c r="B358" s="11"/>
      <c r="C358" s="12"/>
      <c r="D358" s="12"/>
      <c r="E358" s="12"/>
      <c r="F358" s="13"/>
      <c r="G358" s="13"/>
    </row>
    <row r="359" spans="2:7" x14ac:dyDescent="0.25">
      <c r="B359" s="11"/>
      <c r="C359" s="12"/>
      <c r="D359" s="12"/>
      <c r="E359" s="12"/>
      <c r="F359" s="13"/>
      <c r="G359" s="13"/>
    </row>
    <row r="360" spans="2:7" x14ac:dyDescent="0.25">
      <c r="B360" s="11"/>
      <c r="C360" s="12"/>
      <c r="D360" s="12"/>
      <c r="E360" s="12"/>
      <c r="F360" s="13"/>
      <c r="G360" s="13"/>
    </row>
    <row r="361" spans="2:7" x14ac:dyDescent="0.25">
      <c r="B361" s="11"/>
      <c r="C361" s="12"/>
      <c r="D361" s="12"/>
      <c r="E361" s="12"/>
      <c r="F361" s="13"/>
      <c r="G361" s="13"/>
    </row>
    <row r="362" spans="2:7" x14ac:dyDescent="0.25">
      <c r="B362" s="11"/>
      <c r="C362" s="12"/>
      <c r="D362" s="12"/>
      <c r="E362" s="12"/>
      <c r="F362" s="13"/>
      <c r="G362" s="13"/>
    </row>
    <row r="363" spans="2:7" x14ac:dyDescent="0.25">
      <c r="B363" s="11"/>
      <c r="C363" s="12"/>
      <c r="D363" s="12"/>
      <c r="E363" s="12"/>
      <c r="F363" s="13"/>
      <c r="G363" s="13"/>
    </row>
    <row r="364" spans="2:7" x14ac:dyDescent="0.25">
      <c r="B364" s="11"/>
      <c r="C364" s="12"/>
      <c r="D364" s="12"/>
      <c r="E364" s="12"/>
      <c r="F364" s="13"/>
      <c r="G364" s="13"/>
    </row>
    <row r="365" spans="2:7" x14ac:dyDescent="0.25">
      <c r="B365" s="11"/>
      <c r="C365" s="12"/>
      <c r="D365" s="12"/>
      <c r="E365" s="12"/>
      <c r="F365" s="13"/>
      <c r="G365" s="13"/>
    </row>
    <row r="366" spans="2:7" x14ac:dyDescent="0.25">
      <c r="B366" s="11"/>
      <c r="C366" s="12"/>
      <c r="D366" s="12"/>
      <c r="E366" s="12"/>
      <c r="F366" s="13"/>
      <c r="G366" s="13"/>
    </row>
    <row r="367" spans="2:7" x14ac:dyDescent="0.25">
      <c r="B367" s="11"/>
      <c r="C367" s="12"/>
      <c r="D367" s="12"/>
      <c r="E367" s="12"/>
      <c r="F367" s="13"/>
      <c r="G367" s="13"/>
    </row>
    <row r="368" spans="2:7" x14ac:dyDescent="0.25">
      <c r="B368" s="11"/>
      <c r="C368" s="12"/>
      <c r="D368" s="12"/>
      <c r="E368" s="12"/>
      <c r="F368" s="13"/>
      <c r="G368" s="13"/>
    </row>
    <row r="369" spans="2:7" x14ac:dyDescent="0.25">
      <c r="B369" s="11"/>
      <c r="C369" s="12"/>
      <c r="D369" s="12"/>
      <c r="E369" s="12"/>
      <c r="F369" s="13"/>
      <c r="G369" s="13"/>
    </row>
    <row r="370" spans="2:7" x14ac:dyDescent="0.25">
      <c r="B370" s="11"/>
      <c r="C370" s="12"/>
      <c r="D370" s="12"/>
      <c r="E370" s="12"/>
      <c r="F370" s="13"/>
      <c r="G370" s="13"/>
    </row>
    <row r="371" spans="2:7" x14ac:dyDescent="0.25">
      <c r="B371" s="11"/>
      <c r="C371" s="12"/>
      <c r="D371" s="12"/>
      <c r="E371" s="12"/>
      <c r="F371" s="13"/>
      <c r="G371" s="13"/>
    </row>
    <row r="372" spans="2:7" x14ac:dyDescent="0.25">
      <c r="B372" s="11"/>
      <c r="C372" s="12"/>
      <c r="D372" s="12"/>
      <c r="E372" s="12"/>
      <c r="F372" s="13"/>
      <c r="G372" s="13"/>
    </row>
    <row r="373" spans="2:7" x14ac:dyDescent="0.25">
      <c r="B373" s="11"/>
      <c r="C373" s="12"/>
      <c r="D373" s="12"/>
      <c r="E373" s="12"/>
      <c r="F373" s="13"/>
      <c r="G373" s="13"/>
    </row>
    <row r="374" spans="2:7" x14ac:dyDescent="0.25">
      <c r="B374" s="11"/>
      <c r="C374" s="12"/>
      <c r="D374" s="12"/>
      <c r="E374" s="12"/>
      <c r="F374" s="13"/>
      <c r="G374" s="13"/>
    </row>
    <row r="375" spans="2:7" x14ac:dyDescent="0.25">
      <c r="B375" s="11"/>
      <c r="C375" s="12"/>
      <c r="D375" s="12"/>
      <c r="E375" s="12"/>
      <c r="F375" s="13"/>
      <c r="G375" s="13"/>
    </row>
    <row r="376" spans="2:7" x14ac:dyDescent="0.25">
      <c r="B376" s="11"/>
      <c r="C376" s="12"/>
      <c r="D376" s="12"/>
      <c r="E376" s="12"/>
      <c r="F376" s="13"/>
      <c r="G376" s="13"/>
    </row>
    <row r="377" spans="2:7" x14ac:dyDescent="0.25">
      <c r="D377" s="12"/>
      <c r="E377" s="12"/>
      <c r="G377" s="13"/>
    </row>
    <row r="378" spans="2:7" x14ac:dyDescent="0.25">
      <c r="D378" s="12"/>
      <c r="E378" s="12"/>
      <c r="G378" s="13"/>
    </row>
    <row r="379" spans="2:7" x14ac:dyDescent="0.25">
      <c r="D379" s="12"/>
      <c r="E379" s="12"/>
    </row>
    <row r="380" spans="2:7" x14ac:dyDescent="0.25">
      <c r="D380" s="12"/>
      <c r="E380" s="12"/>
    </row>
    <row r="381" spans="2:7" x14ac:dyDescent="0.25">
      <c r="D381" s="12"/>
      <c r="E381" s="12"/>
    </row>
    <row r="382" spans="2:7" x14ac:dyDescent="0.25">
      <c r="D382" s="12"/>
      <c r="E382" s="12"/>
    </row>
    <row r="383" spans="2:7" x14ac:dyDescent="0.25">
      <c r="D383" s="12"/>
      <c r="E383" s="12"/>
    </row>
    <row r="384" spans="2:7" x14ac:dyDescent="0.25">
      <c r="D384" s="12"/>
      <c r="E384" s="12"/>
    </row>
    <row r="385" spans="4:5" x14ac:dyDescent="0.25">
      <c r="D385" s="12"/>
      <c r="E385" s="12"/>
    </row>
    <row r="386" spans="4:5" x14ac:dyDescent="0.25">
      <c r="D386" s="12"/>
      <c r="E386" s="12"/>
    </row>
    <row r="387" spans="4:5" x14ac:dyDescent="0.25">
      <c r="D387" s="12"/>
      <c r="E387" s="12"/>
    </row>
    <row r="388" spans="4:5" x14ac:dyDescent="0.25">
      <c r="D388" s="12"/>
      <c r="E388" s="12"/>
    </row>
    <row r="389" spans="4:5" x14ac:dyDescent="0.25">
      <c r="D389" s="12"/>
      <c r="E389" s="12"/>
    </row>
    <row r="390" spans="4:5" x14ac:dyDescent="0.25">
      <c r="D390" s="12"/>
      <c r="E390" s="12"/>
    </row>
    <row r="391" spans="4:5" x14ac:dyDescent="0.25">
      <c r="D391" s="12"/>
      <c r="E391" s="12"/>
    </row>
    <row r="392" spans="4:5" x14ac:dyDescent="0.25">
      <c r="D392" s="12"/>
      <c r="E392" s="12"/>
    </row>
    <row r="393" spans="4:5" x14ac:dyDescent="0.25">
      <c r="D393" s="12"/>
      <c r="E393" s="12"/>
    </row>
    <row r="394" spans="4:5" x14ac:dyDescent="0.25">
      <c r="D394" s="12"/>
      <c r="E394" s="12"/>
    </row>
    <row r="395" spans="4:5" x14ac:dyDescent="0.25">
      <c r="D395" s="12"/>
      <c r="E395" s="12"/>
    </row>
    <row r="396" spans="4:5" x14ac:dyDescent="0.25">
      <c r="D396" s="12"/>
      <c r="E396" s="12"/>
    </row>
    <row r="397" spans="4:5" x14ac:dyDescent="0.25">
      <c r="D397" s="12"/>
      <c r="E397" s="12"/>
    </row>
    <row r="398" spans="4:5" x14ac:dyDescent="0.25">
      <c r="D398" s="12"/>
      <c r="E398" s="12"/>
    </row>
    <row r="399" spans="4:5" x14ac:dyDescent="0.25">
      <c r="D399" s="12"/>
      <c r="E399" s="12"/>
    </row>
    <row r="400" spans="4:5" x14ac:dyDescent="0.25">
      <c r="D400" s="12"/>
      <c r="E400" s="12"/>
    </row>
    <row r="401" spans="4:5" x14ac:dyDescent="0.25">
      <c r="D401" s="12"/>
      <c r="E401" s="12"/>
    </row>
    <row r="402" spans="4:5" x14ac:dyDescent="0.25">
      <c r="D402" s="12"/>
      <c r="E402" s="12"/>
    </row>
    <row r="403" spans="4:5" x14ac:dyDescent="0.25">
      <c r="D403" s="12"/>
      <c r="E403" s="12"/>
    </row>
    <row r="404" spans="4:5" x14ac:dyDescent="0.25">
      <c r="D404" s="12"/>
      <c r="E404" s="12"/>
    </row>
    <row r="405" spans="4:5" x14ac:dyDescent="0.25">
      <c r="D405" s="12"/>
      <c r="E405" s="12"/>
    </row>
    <row r="406" spans="4:5" x14ac:dyDescent="0.25">
      <c r="D406" s="12"/>
      <c r="E406" s="12"/>
    </row>
    <row r="407" spans="4:5" x14ac:dyDescent="0.25">
      <c r="D407" s="12"/>
      <c r="E407" s="12"/>
    </row>
    <row r="408" spans="4:5" x14ac:dyDescent="0.25">
      <c r="D408" s="12"/>
      <c r="E408" s="12"/>
    </row>
    <row r="409" spans="4:5" x14ac:dyDescent="0.25">
      <c r="D409" s="12"/>
      <c r="E409" s="12"/>
    </row>
    <row r="410" spans="4:5" x14ac:dyDescent="0.25">
      <c r="D410" s="12"/>
      <c r="E410" s="12"/>
    </row>
    <row r="411" spans="4:5" x14ac:dyDescent="0.25">
      <c r="D411" s="12"/>
      <c r="E411" s="12"/>
    </row>
    <row r="412" spans="4:5" x14ac:dyDescent="0.25">
      <c r="D412" s="12"/>
      <c r="E412" s="12"/>
    </row>
    <row r="413" spans="4:5" x14ac:dyDescent="0.25">
      <c r="D413" s="12"/>
      <c r="E413" s="12"/>
    </row>
    <row r="414" spans="4:5" x14ac:dyDescent="0.25">
      <c r="D414" s="12"/>
      <c r="E414" s="12"/>
    </row>
    <row r="415" spans="4:5" x14ac:dyDescent="0.25">
      <c r="D415" s="12"/>
      <c r="E415" s="12"/>
    </row>
    <row r="416" spans="4:5" x14ac:dyDescent="0.25">
      <c r="D416" s="12"/>
      <c r="E416" s="12"/>
    </row>
    <row r="417" spans="4:5" x14ac:dyDescent="0.25">
      <c r="D417" s="12"/>
      <c r="E417" s="12"/>
    </row>
    <row r="418" spans="4:5" x14ac:dyDescent="0.25">
      <c r="D418" s="12"/>
      <c r="E418" s="12"/>
    </row>
    <row r="419" spans="4:5" x14ac:dyDescent="0.25">
      <c r="D419" s="12"/>
      <c r="E419" s="12"/>
    </row>
    <row r="420" spans="4:5" x14ac:dyDescent="0.25">
      <c r="D420" s="12"/>
      <c r="E420" s="12"/>
    </row>
    <row r="421" spans="4:5" x14ac:dyDescent="0.25">
      <c r="D421" s="12"/>
      <c r="E421" s="12"/>
    </row>
    <row r="422" spans="4:5" x14ac:dyDescent="0.25">
      <c r="D422" s="12"/>
      <c r="E422" s="12"/>
    </row>
    <row r="423" spans="4:5" x14ac:dyDescent="0.25">
      <c r="D423" s="12"/>
      <c r="E423" s="12"/>
    </row>
    <row r="424" spans="4:5" x14ac:dyDescent="0.25">
      <c r="D424" s="12"/>
      <c r="E424" s="12"/>
    </row>
    <row r="425" spans="4:5" x14ac:dyDescent="0.25">
      <c r="D425" s="12"/>
      <c r="E425" s="12"/>
    </row>
    <row r="426" spans="4:5" x14ac:dyDescent="0.25">
      <c r="D426" s="12"/>
      <c r="E426" s="12"/>
    </row>
    <row r="427" spans="4:5" x14ac:dyDescent="0.25">
      <c r="D427" s="12"/>
      <c r="E427" s="12"/>
    </row>
    <row r="428" spans="4:5" x14ac:dyDescent="0.25">
      <c r="D428" s="12"/>
      <c r="E428" s="12"/>
    </row>
    <row r="429" spans="4:5" x14ac:dyDescent="0.25">
      <c r="D429" s="12"/>
      <c r="E429" s="12"/>
    </row>
    <row r="430" spans="4:5" x14ac:dyDescent="0.25">
      <c r="D430" s="12"/>
      <c r="E430" s="12"/>
    </row>
    <row r="431" spans="4:5" x14ac:dyDescent="0.25">
      <c r="D431" s="12"/>
      <c r="E431" s="12"/>
    </row>
    <row r="432" spans="4:5" x14ac:dyDescent="0.25">
      <c r="D432" s="12"/>
      <c r="E432" s="12"/>
    </row>
    <row r="433" spans="4:5" x14ac:dyDescent="0.25">
      <c r="D433" s="12"/>
      <c r="E433" s="12"/>
    </row>
    <row r="434" spans="4:5" x14ac:dyDescent="0.25">
      <c r="D434" s="12"/>
      <c r="E434" s="12"/>
    </row>
    <row r="435" spans="4:5" x14ac:dyDescent="0.25">
      <c r="D435" s="12"/>
      <c r="E435" s="12"/>
    </row>
    <row r="436" spans="4:5" x14ac:dyDescent="0.25">
      <c r="D436" s="12"/>
      <c r="E436" s="12"/>
    </row>
    <row r="437" spans="4:5" x14ac:dyDescent="0.25">
      <c r="D437" s="12"/>
      <c r="E437" s="12"/>
    </row>
    <row r="438" spans="4:5" x14ac:dyDescent="0.25">
      <c r="D438" s="12"/>
      <c r="E438" s="12"/>
    </row>
    <row r="439" spans="4:5" x14ac:dyDescent="0.25">
      <c r="D439" s="12"/>
      <c r="E439" s="12"/>
    </row>
    <row r="440" spans="4:5" x14ac:dyDescent="0.25">
      <c r="D440" s="12"/>
      <c r="E440" s="12"/>
    </row>
    <row r="441" spans="4:5" x14ac:dyDescent="0.25">
      <c r="D441" s="12"/>
      <c r="E441" s="12"/>
    </row>
    <row r="442" spans="4:5" x14ac:dyDescent="0.25">
      <c r="D442" s="12"/>
      <c r="E442" s="12"/>
    </row>
    <row r="443" spans="4:5" x14ac:dyDescent="0.25">
      <c r="D443" s="12"/>
      <c r="E443" s="12"/>
    </row>
    <row r="444" spans="4:5" x14ac:dyDescent="0.25">
      <c r="D444" s="12"/>
      <c r="E444" s="12"/>
    </row>
    <row r="445" spans="4:5" x14ac:dyDescent="0.25">
      <c r="D445" s="12"/>
      <c r="E445" s="12"/>
    </row>
    <row r="446" spans="4:5" x14ac:dyDescent="0.25">
      <c r="D446" s="12"/>
      <c r="E446" s="12"/>
    </row>
    <row r="447" spans="4:5" x14ac:dyDescent="0.25">
      <c r="D447" s="12"/>
      <c r="E447" s="12"/>
    </row>
    <row r="448" spans="4:5" x14ac:dyDescent="0.25">
      <c r="D448" s="12"/>
      <c r="E448" s="12"/>
    </row>
    <row r="449" spans="4:5" x14ac:dyDescent="0.25">
      <c r="D449" s="12"/>
      <c r="E449" s="12"/>
    </row>
    <row r="450" spans="4:5" x14ac:dyDescent="0.25">
      <c r="D450" s="12"/>
      <c r="E450" s="12"/>
    </row>
    <row r="451" spans="4:5" x14ac:dyDescent="0.25">
      <c r="D451" s="12"/>
      <c r="E451" s="12"/>
    </row>
    <row r="452" spans="4:5" x14ac:dyDescent="0.25">
      <c r="D452" s="12"/>
      <c r="E452" s="12"/>
    </row>
    <row r="453" spans="4:5" x14ac:dyDescent="0.25">
      <c r="D453" s="12"/>
      <c r="E453" s="12"/>
    </row>
    <row r="454" spans="4:5" x14ac:dyDescent="0.25">
      <c r="D454" s="12"/>
      <c r="E454" s="12"/>
    </row>
    <row r="455" spans="4:5" x14ac:dyDescent="0.25">
      <c r="D455" s="12"/>
      <c r="E455" s="12"/>
    </row>
    <row r="456" spans="4:5" x14ac:dyDescent="0.25">
      <c r="D456" s="12"/>
      <c r="E456" s="12"/>
    </row>
    <row r="457" spans="4:5" x14ac:dyDescent="0.25">
      <c r="D457" s="12"/>
      <c r="E457" s="12"/>
    </row>
    <row r="458" spans="4:5" x14ac:dyDescent="0.25">
      <c r="D458" s="12"/>
      <c r="E458" s="12"/>
    </row>
    <row r="459" spans="4:5" x14ac:dyDescent="0.25">
      <c r="D459" s="12"/>
      <c r="E459" s="12"/>
    </row>
    <row r="460" spans="4:5" x14ac:dyDescent="0.25">
      <c r="D460" s="12"/>
      <c r="E460" s="12"/>
    </row>
    <row r="461" spans="4:5" x14ac:dyDescent="0.25">
      <c r="D461" s="12"/>
      <c r="E461" s="12"/>
    </row>
    <row r="462" spans="4:5" x14ac:dyDescent="0.25">
      <c r="D462" s="12"/>
      <c r="E462" s="12"/>
    </row>
    <row r="463" spans="4:5" x14ac:dyDescent="0.25">
      <c r="D463" s="12"/>
      <c r="E463" s="12"/>
    </row>
    <row r="464" spans="4:5" x14ac:dyDescent="0.25">
      <c r="D464" s="12"/>
      <c r="E464" s="12"/>
    </row>
    <row r="465" spans="4:5" x14ac:dyDescent="0.25">
      <c r="D465" s="12"/>
      <c r="E465" s="12"/>
    </row>
    <row r="466" spans="4:5" x14ac:dyDescent="0.25">
      <c r="D466" s="12"/>
      <c r="E466" s="12"/>
    </row>
    <row r="467" spans="4:5" x14ac:dyDescent="0.25">
      <c r="D467" s="12"/>
      <c r="E467" s="12"/>
    </row>
    <row r="468" spans="4:5" x14ac:dyDescent="0.25">
      <c r="D468" s="12"/>
      <c r="E468" s="12"/>
    </row>
    <row r="469" spans="4:5" x14ac:dyDescent="0.25">
      <c r="D469" s="12"/>
      <c r="E469" s="12"/>
    </row>
    <row r="470" spans="4:5" x14ac:dyDescent="0.25">
      <c r="D470" s="12"/>
      <c r="E470" s="12"/>
    </row>
    <row r="471" spans="4:5" x14ac:dyDescent="0.25">
      <c r="D471" s="12"/>
      <c r="E471" s="12"/>
    </row>
    <row r="472" spans="4:5" x14ac:dyDescent="0.25">
      <c r="D472" s="12"/>
      <c r="E472" s="12"/>
    </row>
    <row r="473" spans="4:5" x14ac:dyDescent="0.25">
      <c r="D473" s="12"/>
      <c r="E473" s="12"/>
    </row>
    <row r="474" spans="4:5" x14ac:dyDescent="0.25">
      <c r="D474" s="12"/>
      <c r="E474" s="12"/>
    </row>
    <row r="475" spans="4:5" x14ac:dyDescent="0.25">
      <c r="D475" s="12"/>
      <c r="E475" s="12"/>
    </row>
    <row r="476" spans="4:5" x14ac:dyDescent="0.25">
      <c r="D476" s="12"/>
      <c r="E476" s="12"/>
    </row>
    <row r="477" spans="4:5" x14ac:dyDescent="0.25">
      <c r="D477" s="12"/>
      <c r="E477" s="12"/>
    </row>
    <row r="478" spans="4:5" x14ac:dyDescent="0.25">
      <c r="D478" s="12"/>
      <c r="E478" s="12"/>
    </row>
    <row r="479" spans="4:5" x14ac:dyDescent="0.25">
      <c r="D479" s="12"/>
      <c r="E479" s="12"/>
    </row>
    <row r="480" spans="4:5" x14ac:dyDescent="0.25">
      <c r="D480" s="12"/>
      <c r="E480" s="12"/>
    </row>
    <row r="481" spans="4:5" x14ac:dyDescent="0.25">
      <c r="D481" s="12"/>
      <c r="E481" s="12"/>
    </row>
    <row r="482" spans="4:5" x14ac:dyDescent="0.25">
      <c r="D482" s="12"/>
      <c r="E482" s="12"/>
    </row>
    <row r="483" spans="4:5" x14ac:dyDescent="0.25">
      <c r="D483" s="12"/>
      <c r="E483" s="12"/>
    </row>
    <row r="484" spans="4:5" x14ac:dyDescent="0.25">
      <c r="D484" s="12"/>
      <c r="E484" s="12"/>
    </row>
    <row r="485" spans="4:5" x14ac:dyDescent="0.25">
      <c r="D485" s="12"/>
      <c r="E485" s="12"/>
    </row>
    <row r="486" spans="4:5" x14ac:dyDescent="0.25">
      <c r="D486" s="12"/>
      <c r="E486" s="12"/>
    </row>
    <row r="487" spans="4:5" x14ac:dyDescent="0.25">
      <c r="D487" s="12"/>
      <c r="E487" s="12"/>
    </row>
    <row r="488" spans="4:5" x14ac:dyDescent="0.25">
      <c r="D488" s="12"/>
      <c r="E488" s="12"/>
    </row>
    <row r="489" spans="4:5" x14ac:dyDescent="0.25">
      <c r="D489" s="12"/>
      <c r="E489" s="12"/>
    </row>
    <row r="490" spans="4:5" x14ac:dyDescent="0.25">
      <c r="D490" s="12"/>
      <c r="E490" s="12"/>
    </row>
    <row r="491" spans="4:5" x14ac:dyDescent="0.25">
      <c r="D491" s="12"/>
      <c r="E491" s="12"/>
    </row>
    <row r="492" spans="4:5" x14ac:dyDescent="0.25">
      <c r="D492" s="12"/>
      <c r="E492" s="12"/>
    </row>
    <row r="493" spans="4:5" x14ac:dyDescent="0.25">
      <c r="D493" s="12"/>
      <c r="E493" s="12"/>
    </row>
    <row r="494" spans="4:5" x14ac:dyDescent="0.25">
      <c r="D494" s="12"/>
      <c r="E494" s="12"/>
    </row>
    <row r="495" spans="4:5" x14ac:dyDescent="0.25">
      <c r="D495" s="12"/>
      <c r="E495" s="12"/>
    </row>
    <row r="496" spans="4:5" x14ac:dyDescent="0.25">
      <c r="D496" s="12"/>
      <c r="E496" s="12"/>
    </row>
    <row r="497" spans="4:5" x14ac:dyDescent="0.25">
      <c r="D497" s="12"/>
      <c r="E497" s="12"/>
    </row>
    <row r="498" spans="4:5" x14ac:dyDescent="0.25">
      <c r="D498" s="12"/>
      <c r="E498" s="12"/>
    </row>
    <row r="499" spans="4:5" x14ac:dyDescent="0.25">
      <c r="D499" s="12"/>
      <c r="E499" s="12"/>
    </row>
    <row r="500" spans="4:5" x14ac:dyDescent="0.25">
      <c r="D500" s="12"/>
      <c r="E500" s="12"/>
    </row>
    <row r="501" spans="4:5" x14ac:dyDescent="0.25">
      <c r="D501" s="12"/>
      <c r="E501" s="12"/>
    </row>
    <row r="502" spans="4:5" x14ac:dyDescent="0.25">
      <c r="D502" s="12"/>
      <c r="E502" s="12"/>
    </row>
    <row r="503" spans="4:5" x14ac:dyDescent="0.25">
      <c r="D503" s="12"/>
      <c r="E503" s="12"/>
    </row>
    <row r="504" spans="4:5" x14ac:dyDescent="0.25">
      <c r="D504" s="12"/>
      <c r="E504" s="12"/>
    </row>
    <row r="505" spans="4:5" x14ac:dyDescent="0.25">
      <c r="D505" s="12"/>
      <c r="E505" s="12"/>
    </row>
    <row r="506" spans="4:5" x14ac:dyDescent="0.25">
      <c r="D506" s="12"/>
      <c r="E506" s="12"/>
    </row>
    <row r="507" spans="4:5" x14ac:dyDescent="0.25">
      <c r="D507" s="12"/>
      <c r="E507" s="12"/>
    </row>
    <row r="508" spans="4:5" x14ac:dyDescent="0.25">
      <c r="D508" s="12"/>
      <c r="E508" s="12"/>
    </row>
    <row r="509" spans="4:5" x14ac:dyDescent="0.25">
      <c r="D509" s="12"/>
      <c r="E509" s="12"/>
    </row>
    <row r="510" spans="4:5" x14ac:dyDescent="0.25">
      <c r="D510" s="12"/>
      <c r="E510" s="12"/>
    </row>
    <row r="511" spans="4:5" x14ac:dyDescent="0.25">
      <c r="D511" s="12"/>
      <c r="E511" s="12"/>
    </row>
    <row r="512" spans="4:5" x14ac:dyDescent="0.25">
      <c r="D512" s="12"/>
      <c r="E512" s="12"/>
    </row>
    <row r="513" spans="4:5" x14ac:dyDescent="0.25">
      <c r="D513" s="12"/>
      <c r="E513" s="12"/>
    </row>
    <row r="514" spans="4:5" x14ac:dyDescent="0.25">
      <c r="D514" s="12"/>
      <c r="E514" s="12"/>
    </row>
    <row r="515" spans="4:5" x14ac:dyDescent="0.25">
      <c r="D515" s="12"/>
      <c r="E515" s="12"/>
    </row>
    <row r="516" spans="4:5" x14ac:dyDescent="0.25">
      <c r="D516" s="12"/>
      <c r="E516" s="12"/>
    </row>
    <row r="517" spans="4:5" x14ac:dyDescent="0.25">
      <c r="D517" s="12"/>
      <c r="E517" s="12"/>
    </row>
    <row r="518" spans="4:5" x14ac:dyDescent="0.25">
      <c r="D518" s="12"/>
      <c r="E518" s="12"/>
    </row>
    <row r="519" spans="4:5" x14ac:dyDescent="0.25">
      <c r="D519" s="12"/>
      <c r="E519" s="12"/>
    </row>
    <row r="520" spans="4:5" x14ac:dyDescent="0.25">
      <c r="D520" s="12"/>
      <c r="E520" s="12"/>
    </row>
    <row r="521" spans="4:5" x14ac:dyDescent="0.25">
      <c r="D521" s="12"/>
      <c r="E521" s="12"/>
    </row>
    <row r="522" spans="4:5" x14ac:dyDescent="0.25">
      <c r="D522" s="12"/>
      <c r="E522" s="12"/>
    </row>
    <row r="523" spans="4:5" x14ac:dyDescent="0.25">
      <c r="D523" s="12"/>
      <c r="E523" s="12"/>
    </row>
    <row r="524" spans="4:5" x14ac:dyDescent="0.25">
      <c r="D524" s="12"/>
      <c r="E524" s="12"/>
    </row>
    <row r="525" spans="4:5" x14ac:dyDescent="0.25">
      <c r="D525" s="12"/>
      <c r="E525" s="12"/>
    </row>
    <row r="526" spans="4:5" x14ac:dyDescent="0.25">
      <c r="D526" s="12"/>
      <c r="E526" s="12"/>
    </row>
    <row r="527" spans="4:5" x14ac:dyDescent="0.25">
      <c r="D527" s="12"/>
      <c r="E527" s="12"/>
    </row>
    <row r="528" spans="4:5" x14ac:dyDescent="0.25">
      <c r="D528" s="12"/>
      <c r="E528" s="12"/>
    </row>
    <row r="529" spans="4:5" x14ac:dyDescent="0.25">
      <c r="D529" s="12"/>
      <c r="E529" s="12"/>
    </row>
    <row r="530" spans="4:5" x14ac:dyDescent="0.25">
      <c r="D530" s="12"/>
      <c r="E530" s="12"/>
    </row>
    <row r="531" spans="4:5" x14ac:dyDescent="0.25">
      <c r="D531" s="12"/>
      <c r="E531" s="12"/>
    </row>
    <row r="532" spans="4:5" x14ac:dyDescent="0.25">
      <c r="D532" s="12"/>
      <c r="E532" s="12"/>
    </row>
    <row r="533" spans="4:5" x14ac:dyDescent="0.25">
      <c r="D533" s="12"/>
      <c r="E533" s="12"/>
    </row>
    <row r="534" spans="4:5" x14ac:dyDescent="0.25">
      <c r="D534" s="12"/>
      <c r="E534" s="12"/>
    </row>
    <row r="535" spans="4:5" x14ac:dyDescent="0.25">
      <c r="D535" s="12"/>
      <c r="E535" s="12"/>
    </row>
    <row r="536" spans="4:5" x14ac:dyDescent="0.25">
      <c r="D536" s="12"/>
      <c r="E536" s="12"/>
    </row>
    <row r="537" spans="4:5" x14ac:dyDescent="0.25">
      <c r="D537" s="12"/>
      <c r="E537" s="12"/>
    </row>
    <row r="538" spans="4:5" x14ac:dyDescent="0.25">
      <c r="D538" s="12"/>
      <c r="E538" s="12"/>
    </row>
    <row r="539" spans="4:5" x14ac:dyDescent="0.25">
      <c r="D539" s="12"/>
      <c r="E539" s="12"/>
    </row>
    <row r="540" spans="4:5" x14ac:dyDescent="0.25">
      <c r="D540" s="12"/>
      <c r="E540" s="12"/>
    </row>
    <row r="541" spans="4:5" x14ac:dyDescent="0.25">
      <c r="D541" s="12"/>
      <c r="E541" s="12"/>
    </row>
    <row r="542" spans="4:5" x14ac:dyDescent="0.25">
      <c r="D542" s="12"/>
      <c r="E542" s="12"/>
    </row>
    <row r="543" spans="4:5" x14ac:dyDescent="0.25">
      <c r="D543" s="12"/>
      <c r="E543" s="12"/>
    </row>
    <row r="544" spans="4:5" x14ac:dyDescent="0.25">
      <c r="D544" s="12"/>
      <c r="E544" s="12"/>
    </row>
    <row r="545" spans="4:5" x14ac:dyDescent="0.25">
      <c r="D545" s="12"/>
      <c r="E545" s="12"/>
    </row>
    <row r="546" spans="4:5" x14ac:dyDescent="0.25">
      <c r="D546" s="12"/>
      <c r="E546" s="12"/>
    </row>
    <row r="547" spans="4:5" x14ac:dyDescent="0.25">
      <c r="D547" s="12"/>
      <c r="E547" s="12"/>
    </row>
    <row r="548" spans="4:5" x14ac:dyDescent="0.25">
      <c r="D548" s="12"/>
      <c r="E548" s="12"/>
    </row>
    <row r="549" spans="4:5" x14ac:dyDescent="0.25">
      <c r="D549" s="12"/>
      <c r="E549" s="12"/>
    </row>
    <row r="550" spans="4:5" x14ac:dyDescent="0.25">
      <c r="D550" s="12"/>
      <c r="E550" s="12"/>
    </row>
    <row r="551" spans="4:5" x14ac:dyDescent="0.25">
      <c r="D551" s="12"/>
      <c r="E551" s="12"/>
    </row>
    <row r="552" spans="4:5" x14ac:dyDescent="0.25">
      <c r="D552" s="12"/>
      <c r="E552" s="12"/>
    </row>
    <row r="553" spans="4:5" x14ac:dyDescent="0.25">
      <c r="D553" s="12"/>
      <c r="E553" s="12"/>
    </row>
    <row r="554" spans="4:5" x14ac:dyDescent="0.25">
      <c r="D554" s="12"/>
      <c r="E554" s="12"/>
    </row>
    <row r="555" spans="4:5" x14ac:dyDescent="0.25">
      <c r="D555" s="12"/>
      <c r="E555" s="12"/>
    </row>
    <row r="556" spans="4:5" x14ac:dyDescent="0.25">
      <c r="D556" s="12"/>
      <c r="E556" s="12"/>
    </row>
    <row r="557" spans="4:5" x14ac:dyDescent="0.25">
      <c r="D557" s="12"/>
      <c r="E557" s="12"/>
    </row>
    <row r="558" spans="4:5" x14ac:dyDescent="0.25">
      <c r="D558" s="12"/>
      <c r="E558" s="12"/>
    </row>
    <row r="559" spans="4:5" x14ac:dyDescent="0.25">
      <c r="D559" s="12"/>
      <c r="E559" s="12"/>
    </row>
    <row r="560" spans="4:5" x14ac:dyDescent="0.25">
      <c r="D560" s="12"/>
      <c r="E560" s="12"/>
    </row>
    <row r="561" spans="4:5" x14ac:dyDescent="0.25">
      <c r="D561" s="12"/>
      <c r="E561" s="12"/>
    </row>
    <row r="562" spans="4:5" x14ac:dyDescent="0.25">
      <c r="D562" s="12"/>
      <c r="E562" s="12"/>
    </row>
    <row r="563" spans="4:5" x14ac:dyDescent="0.25">
      <c r="D563" s="12"/>
      <c r="E563" s="12"/>
    </row>
    <row r="564" spans="4:5" x14ac:dyDescent="0.25">
      <c r="D564" s="12"/>
      <c r="E564" s="12"/>
    </row>
    <row r="565" spans="4:5" x14ac:dyDescent="0.25">
      <c r="D565" s="12"/>
      <c r="E565" s="12"/>
    </row>
    <row r="566" spans="4:5" x14ac:dyDescent="0.25">
      <c r="D566" s="12"/>
      <c r="E566" s="12"/>
    </row>
    <row r="567" spans="4:5" x14ac:dyDescent="0.25">
      <c r="D567" s="12"/>
      <c r="E567" s="12"/>
    </row>
    <row r="568" spans="4:5" x14ac:dyDescent="0.25">
      <c r="D568" s="12"/>
      <c r="E568" s="12"/>
    </row>
    <row r="569" spans="4:5" x14ac:dyDescent="0.25">
      <c r="D569" s="12"/>
      <c r="E569" s="12"/>
    </row>
    <row r="570" spans="4:5" x14ac:dyDescent="0.25">
      <c r="D570" s="12"/>
      <c r="E570" s="12"/>
    </row>
    <row r="571" spans="4:5" x14ac:dyDescent="0.25">
      <c r="D571" s="12"/>
      <c r="E571" s="12"/>
    </row>
    <row r="572" spans="4:5" x14ac:dyDescent="0.25">
      <c r="D572" s="12"/>
      <c r="E572" s="12"/>
    </row>
    <row r="573" spans="4:5" x14ac:dyDescent="0.25">
      <c r="D573" s="12"/>
      <c r="E573" s="12"/>
    </row>
    <row r="574" spans="4:5" x14ac:dyDescent="0.25">
      <c r="D574" s="12"/>
      <c r="E574" s="12"/>
    </row>
    <row r="575" spans="4:5" x14ac:dyDescent="0.25">
      <c r="D575" s="12"/>
      <c r="E575" s="12"/>
    </row>
    <row r="576" spans="4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</row>
    <row r="614" spans="4:5" x14ac:dyDescent="0.25">
      <c r="D614" s="12"/>
    </row>
    <row r="615" spans="4:5" x14ac:dyDescent="0.25">
      <c r="D615" s="12"/>
    </row>
  </sheetData>
  <sheetProtection algorithmName="SHA-512" hashValue="qA7DOHUC0R6QySeRklM9Wqh8HqjTh7tkqpWvBZti8TE3w3ERGgFJ53sDWCA6gAditk0AkLbMRVOQPSHaPBireg==" saltValue="dKLEYleeeHMNYci5xpZyrw==" spinCount="100000" sheet="1" objects="1" scenarios="1" selectLockedCells="1" selectUnlockedCells="1"/>
  <mergeCells count="1">
    <mergeCell ref="B2:C2"/>
  </mergeCells>
  <conditionalFormatting sqref="B52:C376 F52:F376 D52:D615 E52:E612 B17:F51 G16:G378">
    <cfRule type="expression" dxfId="1" priority="1" stopIfTrue="1">
      <formula>$B16&gt;($C$7*$C$5)</formula>
    </cfRule>
    <cfRule type="expression" dxfId="0" priority="2" stopIfTrue="1">
      <formula>$B16=($C$7*$C$5)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&amp;LPUBLIC</oddFooter>
    <evenFooter>&amp;LPUBLIC</evenFooter>
    <firstFooter>&amp;LPUBLIC</firstFooter>
  </headerFooter>
  <rowBreaks count="1" manualBreakCount="1">
    <brk id="29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34998626667073579"/>
  </sheetPr>
  <dimension ref="B1:G22"/>
  <sheetViews>
    <sheetView showGridLines="0" zoomScaleNormal="100" workbookViewId="0">
      <selection activeCell="E14" sqref="E14"/>
    </sheetView>
  </sheetViews>
  <sheetFormatPr defaultRowHeight="15" x14ac:dyDescent="0.25"/>
  <cols>
    <col min="1" max="1" width="2.42578125" customWidth="1"/>
    <col min="2" max="2" width="27.7109375" style="68" bestFit="1" customWidth="1"/>
    <col min="3" max="3" width="14.85546875" style="1" customWidth="1"/>
    <col min="4" max="4" width="18.28515625" style="1" customWidth="1"/>
    <col min="5" max="5" width="23.85546875" bestFit="1" customWidth="1"/>
    <col min="7" max="7" width="13.140625" bestFit="1" customWidth="1"/>
    <col min="8" max="8" width="3.42578125" customWidth="1"/>
  </cols>
  <sheetData>
    <row r="1" spans="2:7" ht="11.25" customHeight="1" x14ac:dyDescent="0.25"/>
    <row r="2" spans="2:7" ht="21.6" customHeight="1" x14ac:dyDescent="0.25">
      <c r="B2" s="3" t="s">
        <v>0</v>
      </c>
      <c r="C2" s="3" t="s">
        <v>1</v>
      </c>
      <c r="D2" s="3" t="s">
        <v>2</v>
      </c>
      <c r="E2" s="3" t="s">
        <v>16</v>
      </c>
      <c r="F2" s="3" t="s">
        <v>3</v>
      </c>
      <c r="G2" s="3" t="s">
        <v>15</v>
      </c>
    </row>
    <row r="3" spans="2:7" ht="30" x14ac:dyDescent="0.25">
      <c r="B3" s="69" t="s">
        <v>38</v>
      </c>
      <c r="C3" s="5">
        <v>225</v>
      </c>
      <c r="D3" s="5">
        <v>2000</v>
      </c>
      <c r="E3" s="6">
        <f>C3+(C3*15%)</f>
        <v>258.75</v>
      </c>
      <c r="F3" s="7">
        <v>0.2868</v>
      </c>
      <c r="G3" s="9">
        <v>2.3900000000000001E-2</v>
      </c>
    </row>
    <row r="4" spans="2:7" ht="30" x14ac:dyDescent="0.25">
      <c r="B4" s="69" t="s">
        <v>39</v>
      </c>
      <c r="C4" s="5">
        <v>225</v>
      </c>
      <c r="D4" s="5">
        <v>2000</v>
      </c>
      <c r="E4" s="6">
        <f t="shared" ref="E4:E11" si="0">C4+(C4*15%)</f>
        <v>258.75</v>
      </c>
      <c r="F4" s="7">
        <v>0.2868</v>
      </c>
      <c r="G4" s="9">
        <v>2.3900000000000001E-2</v>
      </c>
    </row>
    <row r="5" spans="2:7" ht="30" x14ac:dyDescent="0.25">
      <c r="B5" s="69" t="s">
        <v>40</v>
      </c>
      <c r="C5" s="5">
        <v>400</v>
      </c>
      <c r="D5" s="5">
        <v>2000</v>
      </c>
      <c r="E5" s="5">
        <f t="shared" si="0"/>
        <v>460</v>
      </c>
      <c r="F5" s="7">
        <v>0.2868</v>
      </c>
      <c r="G5" s="9">
        <v>2.3900000000000001E-2</v>
      </c>
    </row>
    <row r="6" spans="2:7" ht="30" x14ac:dyDescent="0.25">
      <c r="B6" s="69" t="s">
        <v>41</v>
      </c>
      <c r="C6" s="5">
        <v>400</v>
      </c>
      <c r="D6" s="5">
        <v>2000</v>
      </c>
      <c r="E6" s="5">
        <f t="shared" si="0"/>
        <v>460</v>
      </c>
      <c r="F6" s="7">
        <v>0.2868</v>
      </c>
      <c r="G6" s="9">
        <v>2.3900000000000001E-2</v>
      </c>
    </row>
    <row r="7" spans="2:7" ht="30" x14ac:dyDescent="0.25">
      <c r="B7" s="69" t="s">
        <v>42</v>
      </c>
      <c r="C7" s="5">
        <v>0</v>
      </c>
      <c r="D7" s="5">
        <v>2000</v>
      </c>
      <c r="E7" s="5">
        <f t="shared" si="0"/>
        <v>0</v>
      </c>
      <c r="F7" s="7">
        <v>0.2868</v>
      </c>
      <c r="G7" s="9">
        <v>2.3900000000000001E-2</v>
      </c>
    </row>
    <row r="8" spans="2:7" ht="30" x14ac:dyDescent="0.25">
      <c r="B8" s="69" t="s">
        <v>43</v>
      </c>
      <c r="C8" s="5">
        <v>475</v>
      </c>
      <c r="D8" s="5">
        <v>2000</v>
      </c>
      <c r="E8" s="6">
        <f t="shared" si="0"/>
        <v>546.25</v>
      </c>
      <c r="F8" s="7">
        <v>0.2868</v>
      </c>
      <c r="G8" s="9">
        <v>2.3900000000000001E-2</v>
      </c>
    </row>
    <row r="9" spans="2:7" ht="30" x14ac:dyDescent="0.25">
      <c r="B9" s="69" t="s">
        <v>44</v>
      </c>
      <c r="C9" s="5">
        <v>750</v>
      </c>
      <c r="D9" s="5">
        <v>2000</v>
      </c>
      <c r="E9" s="6">
        <f t="shared" si="0"/>
        <v>862.5</v>
      </c>
      <c r="F9" s="7">
        <v>0.2868</v>
      </c>
      <c r="G9" s="9">
        <v>2.3900000000000001E-2</v>
      </c>
    </row>
    <row r="10" spans="2:7" ht="30" x14ac:dyDescent="0.25">
      <c r="B10" s="69" t="s">
        <v>45</v>
      </c>
      <c r="C10" s="5">
        <v>0</v>
      </c>
      <c r="D10" s="5">
        <v>10000</v>
      </c>
      <c r="E10" s="5">
        <f t="shared" si="0"/>
        <v>0</v>
      </c>
      <c r="F10" s="7">
        <v>0.26040000000000002</v>
      </c>
      <c r="G10" s="9">
        <v>2.1700000000000001E-2</v>
      </c>
    </row>
    <row r="11" spans="2:7" ht="30" x14ac:dyDescent="0.25">
      <c r="B11" s="69" t="s">
        <v>46</v>
      </c>
      <c r="C11" s="5">
        <v>0</v>
      </c>
      <c r="D11" s="5">
        <v>30000</v>
      </c>
      <c r="E11" s="5">
        <f t="shared" si="0"/>
        <v>0</v>
      </c>
      <c r="F11" s="7">
        <v>0.26040000000000002</v>
      </c>
      <c r="G11" s="9">
        <v>2.1700000000000001E-2</v>
      </c>
    </row>
    <row r="22" spans="5:5" x14ac:dyDescent="0.25">
      <c r="E22" s="2"/>
    </row>
  </sheetData>
  <sheetProtection algorithmName="SHA-512" hashValue="W6HZkQ6XhoeVcWGeA0Tx8bauBzaEmbE0KKpvhws8TVZqTCnACWRRhMHY2j69BGtOkdtyU3+ulY8MD9qsWLjkig==" saltValue="EjW6fD7Dq8QMy2CIQjKQ6g==" spinCount="100000" sheet="1" objects="1" scenarios="1" selectLockedCells="1" selectUnlockedCells="1"/>
  <pageMargins left="0.7" right="0.7" top="0.75" bottom="0.75" header="0.3" footer="0.3"/>
  <pageSetup paperSize="9" scale="63" orientation="portrait" horizontalDpi="90" verticalDpi="90" r:id="rId1"/>
  <headerFooter>
    <oddFooter>&amp;LPUBLIC</oddFooter>
    <evenFooter>&amp;LPUBLIC</evenFooter>
    <firstFooter>&amp;LPUBLIC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B2:G24"/>
  <sheetViews>
    <sheetView showGridLines="0" tabSelected="1" zoomScale="90" zoomScaleNormal="90" workbookViewId="0">
      <selection activeCell="B3" sqref="B3"/>
    </sheetView>
  </sheetViews>
  <sheetFormatPr defaultColWidth="8.7109375" defaultRowHeight="15" x14ac:dyDescent="0.25"/>
  <cols>
    <col min="1" max="1" width="4" style="4" customWidth="1"/>
    <col min="2" max="3" width="45.140625" style="4" customWidth="1"/>
    <col min="4" max="4" width="3.5703125" style="4" customWidth="1"/>
    <col min="5" max="6" width="33.28515625" style="4" customWidth="1"/>
    <col min="7" max="16384" width="8.7109375" style="4"/>
  </cols>
  <sheetData>
    <row r="2" spans="2:7" ht="38.25" customHeight="1" x14ac:dyDescent="0.25">
      <c r="B2" s="79" t="s">
        <v>35</v>
      </c>
      <c r="C2" s="80"/>
    </row>
    <row r="3" spans="2:7" ht="31.5" x14ac:dyDescent="0.25">
      <c r="B3" s="70" t="s">
        <v>40</v>
      </c>
      <c r="C3" s="62" t="s">
        <v>27</v>
      </c>
    </row>
    <row r="4" spans="2:7" ht="6" customHeight="1" x14ac:dyDescent="0.25">
      <c r="B4" s="60">
        <f>VLOOKUP(B3,'SABB CC Data'!B:E,3,0)</f>
        <v>2000</v>
      </c>
      <c r="C4" s="59" t="s">
        <v>2</v>
      </c>
    </row>
    <row r="5" spans="2:7" ht="31.5" x14ac:dyDescent="0.25">
      <c r="B5" s="71">
        <v>10000</v>
      </c>
      <c r="C5" s="62" t="s">
        <v>32</v>
      </c>
    </row>
    <row r="6" spans="2:7" ht="15" customHeight="1" x14ac:dyDescent="0.25">
      <c r="B6" s="27"/>
      <c r="C6" s="27"/>
    </row>
    <row r="7" spans="2:7" ht="30" x14ac:dyDescent="0.25">
      <c r="B7" s="67">
        <f>VLOOKUP(B3,'SABB CC Data'!B:E,4,0)</f>
        <v>460</v>
      </c>
      <c r="C7" s="63" t="s">
        <v>31</v>
      </c>
      <c r="G7" s="55"/>
    </row>
    <row r="8" spans="2:7" ht="30" x14ac:dyDescent="0.25">
      <c r="B8" s="56">
        <f>'SAMA Calculator'!F3</f>
        <v>0.45493285400507633</v>
      </c>
      <c r="C8" s="63" t="s">
        <v>28</v>
      </c>
      <c r="F8" s="55"/>
      <c r="G8" s="55"/>
    </row>
    <row r="9" spans="2:7" ht="6.75" customHeight="1" x14ac:dyDescent="0.25">
      <c r="B9" s="64"/>
      <c r="C9" s="27"/>
      <c r="G9" s="55"/>
    </row>
    <row r="10" spans="2:7" ht="30" x14ac:dyDescent="0.25">
      <c r="B10" s="58">
        <f>VLOOKUP(B3,'SABB CC Data'!B:F,5,0)/12</f>
        <v>2.3900000000000001E-2</v>
      </c>
      <c r="C10" s="63" t="s">
        <v>29</v>
      </c>
      <c r="G10" s="55"/>
    </row>
    <row r="11" spans="2:7" ht="30" x14ac:dyDescent="0.25">
      <c r="B11" s="58">
        <v>3.1E-2</v>
      </c>
      <c r="C11" s="63" t="s">
        <v>30</v>
      </c>
      <c r="F11" s="55"/>
      <c r="G11" s="55"/>
    </row>
    <row r="12" spans="2:7" ht="30" x14ac:dyDescent="0.25">
      <c r="B12" s="65">
        <v>86.25</v>
      </c>
      <c r="C12" s="63" t="s">
        <v>52</v>
      </c>
      <c r="G12" s="55"/>
    </row>
    <row r="13" spans="2:7" ht="30" x14ac:dyDescent="0.25">
      <c r="B13" s="65">
        <v>115</v>
      </c>
      <c r="C13" s="63" t="s">
        <v>33</v>
      </c>
      <c r="G13" s="55"/>
    </row>
    <row r="14" spans="2:7" ht="30" x14ac:dyDescent="0.25">
      <c r="B14" s="65">
        <v>115</v>
      </c>
      <c r="C14" s="63" t="s">
        <v>34</v>
      </c>
      <c r="G14" s="55"/>
    </row>
    <row r="15" spans="2:7" ht="30" x14ac:dyDescent="0.25">
      <c r="B15" s="65">
        <f>Amortization!E3</f>
        <v>85</v>
      </c>
      <c r="C15" s="63" t="s">
        <v>53</v>
      </c>
      <c r="G15" s="55"/>
    </row>
    <row r="16" spans="2:7" ht="30" x14ac:dyDescent="0.25">
      <c r="B16" s="65">
        <f>MAX(Amortization!E5:E1206)</f>
        <v>500</v>
      </c>
      <c r="C16" s="63" t="s">
        <v>37</v>
      </c>
    </row>
    <row r="17" spans="2:3" ht="30" x14ac:dyDescent="0.25">
      <c r="B17" s="65">
        <v>100</v>
      </c>
      <c r="C17" s="63" t="s">
        <v>36</v>
      </c>
    </row>
    <row r="18" spans="2:3" ht="30" x14ac:dyDescent="0.25">
      <c r="B18" s="66">
        <f>Amortization!F3</f>
        <v>7317.6109141358374</v>
      </c>
      <c r="C18" s="63" t="s">
        <v>54</v>
      </c>
    </row>
    <row r="19" spans="2:3" ht="6.75" customHeight="1" x14ac:dyDescent="0.25"/>
    <row r="20" spans="2:3" x14ac:dyDescent="0.25">
      <c r="B20" s="72" t="s">
        <v>23</v>
      </c>
      <c r="C20" s="75" t="s">
        <v>47</v>
      </c>
    </row>
    <row r="21" spans="2:3" x14ac:dyDescent="0.25">
      <c r="B21" s="72" t="s">
        <v>21</v>
      </c>
      <c r="C21" s="75" t="s">
        <v>48</v>
      </c>
    </row>
    <row r="22" spans="2:3" x14ac:dyDescent="0.25">
      <c r="B22" s="73" t="s">
        <v>24</v>
      </c>
      <c r="C22" s="76" t="s">
        <v>49</v>
      </c>
    </row>
    <row r="23" spans="2:3" ht="25.5" x14ac:dyDescent="0.25">
      <c r="B23" s="74" t="s">
        <v>26</v>
      </c>
      <c r="C23" s="77" t="s">
        <v>50</v>
      </c>
    </row>
    <row r="24" spans="2:3" ht="25.5" x14ac:dyDescent="0.25">
      <c r="B24" s="74" t="s">
        <v>25</v>
      </c>
      <c r="C24" s="77" t="s">
        <v>51</v>
      </c>
    </row>
  </sheetData>
  <sheetProtection algorithmName="SHA-512" hashValue="E9t170lVwV5NGSCMhlLQH6wDjs2EB9NTNWg0T8+drUcZHsMtTo6uXMG3jYApquuKo5uQJugeeYeV+5nX3R5iLQ==" saltValue="j8wSWy1I8bbS5QclnNTxsA==" spinCount="100000" sheet="1" selectLockedCells="1"/>
  <mergeCells count="1">
    <mergeCell ref="B2:C2"/>
  </mergeCells>
  <pageMargins left="0.7" right="0.7" top="0.75" bottom="0.75" header="0.3" footer="0.3"/>
  <pageSetup paperSize="9" scale="89" orientation="portrait" r:id="rId1"/>
  <headerFooter>
    <oddFooter>&amp;LPUBLIC</oddFooter>
    <evenFooter>&amp;LPUBLIC</evenFooter>
    <firstFooter>&amp;LPUBLIC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'SABB CC Data'!$B$3:$B$11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Amortization</vt:lpstr>
      <vt:lpstr>SAMA Calculator</vt:lpstr>
      <vt:lpstr>SABB CC Data</vt:lpstr>
      <vt:lpstr>Calculator</vt:lpstr>
      <vt:lpstr>Amortization!Print_Area</vt:lpstr>
      <vt:lpstr>Calculator!Print_Area</vt:lpstr>
      <vt:lpstr>'SABB CC Data'!Print_Area</vt:lpstr>
      <vt:lpstr>'SAMA Calculator'!Print_Area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abdulaziz.m.alebi@sabb.com</dc:creator>
  <cp:keywords>PUBLIC</cp:keywords>
  <dc:description>PUBLIC</dc:description>
  <cp:lastModifiedBy>abdulaziz.m.alebi@sabb.com</cp:lastModifiedBy>
  <cp:lastPrinted>2020-09-01T09:49:16Z</cp:lastPrinted>
  <dcterms:created xsi:type="dcterms:W3CDTF">2020-08-24T09:14:07Z</dcterms:created>
  <dcterms:modified xsi:type="dcterms:W3CDTF">2021-02-18T13:10:13Z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